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720" windowHeight="867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62" i="1" l="1"/>
  <c r="L195" i="1"/>
  <c r="L157" i="1"/>
  <c r="L138" i="1"/>
  <c r="L100" i="1"/>
  <c r="L81" i="1"/>
  <c r="L43" i="1"/>
  <c r="L24" i="1"/>
  <c r="L62" i="1"/>
  <c r="L119" i="1"/>
  <c r="L176" i="1"/>
  <c r="J195" i="1"/>
  <c r="H195" i="1"/>
  <c r="G195" i="1"/>
  <c r="F195" i="1"/>
  <c r="I176" i="1"/>
  <c r="H176" i="1"/>
  <c r="J176" i="1"/>
  <c r="F176" i="1"/>
  <c r="G157" i="1"/>
  <c r="J157" i="1"/>
  <c r="I157" i="1"/>
  <c r="H157" i="1"/>
  <c r="I195" i="1"/>
  <c r="F157" i="1"/>
  <c r="I138" i="1"/>
  <c r="J138" i="1"/>
  <c r="G138" i="1"/>
  <c r="F138" i="1"/>
  <c r="H138" i="1"/>
  <c r="I119" i="1"/>
  <c r="J119" i="1"/>
  <c r="H119" i="1"/>
  <c r="G119" i="1"/>
  <c r="F119" i="1"/>
  <c r="I100" i="1"/>
  <c r="H100" i="1"/>
  <c r="G100" i="1"/>
  <c r="F100" i="1"/>
  <c r="J100" i="1"/>
  <c r="F81" i="1"/>
  <c r="J81" i="1"/>
  <c r="I81" i="1"/>
  <c r="H81" i="1"/>
  <c r="G81" i="1"/>
  <c r="H43" i="1"/>
  <c r="G43" i="1"/>
  <c r="F43" i="1"/>
  <c r="J43" i="1"/>
  <c r="I43" i="1"/>
  <c r="J24" i="1"/>
  <c r="F24" i="1"/>
  <c r="I24" i="1"/>
  <c r="H24" i="1"/>
  <c r="G24" i="1"/>
  <c r="L196" i="1" l="1"/>
  <c r="H196" i="1"/>
  <c r="F196" i="1"/>
  <c r="G196" i="1"/>
  <c r="I196" i="1"/>
  <c r="J196" i="1"/>
</calcChain>
</file>

<file path=xl/sharedStrings.xml><?xml version="1.0" encoding="utf-8"?>
<sst xmlns="http://schemas.openxmlformats.org/spreadsheetml/2006/main" count="419" uniqueCount="161">
  <si>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</si>
  <si>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</si>
  <si>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</si>
  <si>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</si>
  <si>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</si>
  <si>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</si>
  <si>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</si>
  <si>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</si>
  <si>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</si>
  <si>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</si>
  <si>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</si>
  <si>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</si>
  <si>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</si>
  <si>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</si>
  <si>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</si>
  <si>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</si>
  <si>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</si>
  <si>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</si>
  <si>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</si>
  <si>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</si>
  <si>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</si>
  <si>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</si>
  <si>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</si>
  <si>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</si>
  <si>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</si>
  <si>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</si>
  <si>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</si>
  <si>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</si>
  <si>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</si>
  <si>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</si>
  <si>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</si>
  <si>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</si>
  <si>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</si>
  <si>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</si>
  <si>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</si>
  <si>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</si>
  <si>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</si>
  <si>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</si>
  <si>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</si>
  <si>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филе цыпленка с куркумой</t>
  </si>
  <si>
    <t>449(1996)</t>
  </si>
  <si>
    <t>бутерброд с сыром (батон)</t>
  </si>
  <si>
    <t>3(2004)</t>
  </si>
  <si>
    <t>чай с лимоном</t>
  </si>
  <si>
    <t>685(2004)</t>
  </si>
  <si>
    <t>хлеб пшеничный витаминизированный</t>
  </si>
  <si>
    <t>пром</t>
  </si>
  <si>
    <t>хлеб ржаной</t>
  </si>
  <si>
    <t>пирожок печеный с курагой</t>
  </si>
  <si>
    <t>687(1996)</t>
  </si>
  <si>
    <t>139(1996)</t>
  </si>
  <si>
    <t>рагу из овощей</t>
  </si>
  <si>
    <t>486(1996)</t>
  </si>
  <si>
    <t>напиток из смородины</t>
  </si>
  <si>
    <t>647(1996)</t>
  </si>
  <si>
    <t>запеканка из творога со сгущенным молоком</t>
  </si>
  <si>
    <t>297(1994)</t>
  </si>
  <si>
    <t>257(1996)</t>
  </si>
  <si>
    <t xml:space="preserve">кофейный напиток с молоком </t>
  </si>
  <si>
    <t>692(2004)</t>
  </si>
  <si>
    <t>ватрушка с творогом</t>
  </si>
  <si>
    <t>695(1996)</t>
  </si>
  <si>
    <t>борщ с морской капустой, картофелем, сметаной</t>
  </si>
  <si>
    <t>110(1996)</t>
  </si>
  <si>
    <t>гуляш из свинины</t>
  </si>
  <si>
    <t>401(1996)</t>
  </si>
  <si>
    <t>рис припущенный с овощами</t>
  </si>
  <si>
    <t>36(2003)</t>
  </si>
  <si>
    <t>компот из кураги</t>
  </si>
  <si>
    <t>588(1996)</t>
  </si>
  <si>
    <t>пюре картофельное</t>
  </si>
  <si>
    <t>472(1996)</t>
  </si>
  <si>
    <t>чай с сахаром</t>
  </si>
  <si>
    <t>хлеб пшеничный витаминизироанный</t>
  </si>
  <si>
    <t xml:space="preserve">хлеб ржаной </t>
  </si>
  <si>
    <t>бутерброд с маслом сливочным (батон)</t>
  </si>
  <si>
    <t>1(2004)</t>
  </si>
  <si>
    <t>щи из свежей капусты с картофелем, сметаной</t>
  </si>
  <si>
    <t>120(1996)</t>
  </si>
  <si>
    <t>напиток вишневый</t>
  </si>
  <si>
    <t>ТТК</t>
  </si>
  <si>
    <t>бутерброт с маслом, сыром</t>
  </si>
  <si>
    <t>какао с молоком</t>
  </si>
  <si>
    <t>642(1996)</t>
  </si>
  <si>
    <t>фрукты свежие (яблоко)</t>
  </si>
  <si>
    <t>ватрушка с повидлом</t>
  </si>
  <si>
    <t>689(1996)</t>
  </si>
  <si>
    <t>рассольник ленинградский со сметаной</t>
  </si>
  <si>
    <t>129(1996)</t>
  </si>
  <si>
    <t>тефтели из говядины с отрубями и соусом</t>
  </si>
  <si>
    <t>422(1996)</t>
  </si>
  <si>
    <t>напиток фруктово-ягодный</t>
  </si>
  <si>
    <t xml:space="preserve">макаронные изделия отварные </t>
  </si>
  <si>
    <t>755(1982)</t>
  </si>
  <si>
    <t>помидор пикантный</t>
  </si>
  <si>
    <t>булочка Веснушка</t>
  </si>
  <si>
    <t>суп из овощей со сметаной</t>
  </si>
  <si>
    <t>167(1996)</t>
  </si>
  <si>
    <t>филе цыплят тушенное в сметанном соусе</t>
  </si>
  <si>
    <t>493(2004)</t>
  </si>
  <si>
    <t xml:space="preserve">напиток из брусники </t>
  </si>
  <si>
    <t>огурчик пикантный</t>
  </si>
  <si>
    <t>каша гречневая рассыпчатая</t>
  </si>
  <si>
    <t>463(1996)</t>
  </si>
  <si>
    <t>кофейный напиток с молоком</t>
  </si>
  <si>
    <t>шаньга с картофелем</t>
  </si>
  <si>
    <t>73(2003)</t>
  </si>
  <si>
    <t>суп картофельный с горохом</t>
  </si>
  <si>
    <t>139(2004)</t>
  </si>
  <si>
    <t>ежики с рисом</t>
  </si>
  <si>
    <t>562(2014)</t>
  </si>
  <si>
    <t>пирожок слоеный с яблоком</t>
  </si>
  <si>
    <t>запеканка картофельная с курицей, маслом</t>
  </si>
  <si>
    <t>702(1982)</t>
  </si>
  <si>
    <t>напиток из плодов шиповника</t>
  </si>
  <si>
    <t>705(2004)</t>
  </si>
  <si>
    <t>ватрушка со сметаной</t>
  </si>
  <si>
    <t>79(2003)</t>
  </si>
  <si>
    <t>плов (со свининой)</t>
  </si>
  <si>
    <t>напиток из брусники</t>
  </si>
  <si>
    <t>котлеты особые с отрубями</t>
  </si>
  <si>
    <t>474(1997)</t>
  </si>
  <si>
    <t>компот из смеси сухофруктов</t>
  </si>
  <si>
    <t>588(1994)</t>
  </si>
  <si>
    <t>омлет натуральный с маслом сливочным</t>
  </si>
  <si>
    <t>284(1996)</t>
  </si>
  <si>
    <t>выпечка в ассортименте</t>
  </si>
  <si>
    <t>горошек зеленый консервированный отварной</t>
  </si>
  <si>
    <t>468(1996)</t>
  </si>
  <si>
    <t>пирожок печеный с вишней</t>
  </si>
  <si>
    <t>бедро цыпленка запеченное по домшнему</t>
  </si>
  <si>
    <t>напиток с витаминоми "Витошка"</t>
  </si>
  <si>
    <t>ПГМУ(2018)</t>
  </si>
  <si>
    <t>филе грудки индейки в соусе</t>
  </si>
  <si>
    <t>444(19960</t>
  </si>
  <si>
    <t>булочка с корицей</t>
  </si>
  <si>
    <t xml:space="preserve">суп картофельный с макаронными изделиями на бульоне </t>
  </si>
  <si>
    <t>шницель из говядины с отрубями</t>
  </si>
  <si>
    <t>416(1996)</t>
  </si>
  <si>
    <t>каша пшенная вязкая с маслом сливочным</t>
  </si>
  <si>
    <t>макаронные изделия отварные</t>
  </si>
  <si>
    <t>469(1996)</t>
  </si>
  <si>
    <t>котлета рыбная "Лада"</t>
  </si>
  <si>
    <t>42(2003)</t>
  </si>
  <si>
    <t xml:space="preserve">каша ячневая вязкая с маслом сливочным </t>
  </si>
  <si>
    <t>каша гречневая вязкая</t>
  </si>
  <si>
    <t>биточек рубленый из курицы паровой с маслом сливочным</t>
  </si>
  <si>
    <t>90/5</t>
  </si>
  <si>
    <t>461(1994)</t>
  </si>
  <si>
    <t>каша "Дружба" с маслом сливочным</t>
  </si>
  <si>
    <t>35(2003)</t>
  </si>
  <si>
    <t>Щи из свежей капусты с картофелей, сметаной</t>
  </si>
  <si>
    <t>250/10</t>
  </si>
  <si>
    <t>суфле "Рыбка"</t>
  </si>
  <si>
    <t>43(2003)</t>
  </si>
  <si>
    <t>суп картофельный с макаронными изделиями на куринном бульоне</t>
  </si>
  <si>
    <t>гуляш из говядины</t>
  </si>
  <si>
    <t>45/45</t>
  </si>
  <si>
    <t>200/15/7</t>
  </si>
  <si>
    <t>686(2004)</t>
  </si>
  <si>
    <t>макароные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</si>
</sst>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14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>
        <v>28564</v>
      </c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51" t="s">
        <v>34</v>
      </c>
      <c r="G5" s="51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3">
        <v>200</v>
      </c>
      <c r="G6" s="43">
        <v>17.91</v>
      </c>
      <c r="H6" s="40">
        <v>14.57</v>
      </c>
      <c r="I6" s="40">
        <v>44.18</v>
      </c>
      <c r="J6" s="40">
        <v>374.47</v>
      </c>
      <c r="K6" s="41" t="s">
        <v>40</v>
      </c>
      <c r="L6" s="40">
        <v>61.2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40</v>
      </c>
      <c r="G7" s="43">
        <v>4.46</v>
      </c>
      <c r="H7" s="43">
        <v>3.34</v>
      </c>
      <c r="I7" s="43">
        <v>13.06</v>
      </c>
      <c r="J7" s="43">
        <v>100.39</v>
      </c>
      <c r="K7" s="44" t="s">
        <v>42</v>
      </c>
      <c r="L7" s="43">
        <v>12.74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222</v>
      </c>
      <c r="G8" s="43">
        <v>0.25</v>
      </c>
      <c r="H8" s="43">
        <v>0.05</v>
      </c>
      <c r="I8" s="43">
        <v>14.08</v>
      </c>
      <c r="J8" s="43">
        <v>55.37</v>
      </c>
      <c r="K8" s="44" t="s">
        <v>44</v>
      </c>
      <c r="L8" s="43">
        <v>4.95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1.49</v>
      </c>
      <c r="H9" s="43">
        <v>0.16</v>
      </c>
      <c r="I9" s="43">
        <v>10.15</v>
      </c>
      <c r="J9" s="43">
        <v>48.06</v>
      </c>
      <c r="K9" s="44" t="s">
        <v>46</v>
      </c>
      <c r="L9" s="43">
        <v>1.22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20</v>
      </c>
      <c r="G11" s="43">
        <v>1.29</v>
      </c>
      <c r="H11" s="43">
        <v>0.24</v>
      </c>
      <c r="I11" s="43">
        <v>8.17</v>
      </c>
      <c r="J11" s="43">
        <v>37.9</v>
      </c>
      <c r="K11" s="44" t="s">
        <v>46</v>
      </c>
      <c r="L11" s="43">
        <v>0.91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 t="shared" ref="G13:J13" si="0">SUM(G6:G12)</f>
        <v>25.4</v>
      </c>
      <c r="H13" s="19">
        <f t="shared" si="0"/>
        <v>18.36</v>
      </c>
      <c r="I13" s="19">
        <f t="shared" si="0"/>
        <v>89.640000000000015</v>
      </c>
      <c r="J13" s="19">
        <f t="shared" si="0"/>
        <v>616.18999999999994</v>
      </c>
      <c r="K13" s="25"/>
      <c r="L13" s="19">
        <f t="shared" ref="L13" si="1">SUM(L6:L12)</f>
        <v>81.02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50</v>
      </c>
      <c r="G14" s="43">
        <v>4.0199999999999996</v>
      </c>
      <c r="H14" s="43">
        <v>3.13</v>
      </c>
      <c r="I14" s="43">
        <v>33.049999999999997</v>
      </c>
      <c r="J14" s="43">
        <v>169.73</v>
      </c>
      <c r="K14" s="44" t="s">
        <v>49</v>
      </c>
      <c r="L14" s="43">
        <v>8.2899999999999991</v>
      </c>
    </row>
    <row r="15" spans="1:12" ht="15" x14ac:dyDescent="0.25">
      <c r="A15" s="23"/>
      <c r="B15" s="15"/>
      <c r="C15" s="11"/>
      <c r="D15" s="7" t="s">
        <v>27</v>
      </c>
      <c r="E15" s="42" t="s">
        <v>136</v>
      </c>
      <c r="F15" s="43">
        <v>250</v>
      </c>
      <c r="G15" s="43">
        <v>6.74</v>
      </c>
      <c r="H15" s="43">
        <v>3.05</v>
      </c>
      <c r="I15" s="43">
        <v>19.61</v>
      </c>
      <c r="J15" s="43">
        <v>130.97999999999999</v>
      </c>
      <c r="K15" s="44" t="s">
        <v>50</v>
      </c>
      <c r="L15" s="43">
        <v>22.22</v>
      </c>
    </row>
    <row r="16" spans="1:12" ht="15" x14ac:dyDescent="0.25">
      <c r="A16" s="23"/>
      <c r="B16" s="15"/>
      <c r="C16" s="11"/>
      <c r="D16" s="7" t="s">
        <v>28</v>
      </c>
      <c r="E16" s="42" t="s">
        <v>137</v>
      </c>
      <c r="F16" s="43">
        <v>90</v>
      </c>
      <c r="G16" s="43">
        <v>15.58</v>
      </c>
      <c r="H16" s="43">
        <v>9.7100000000000009</v>
      </c>
      <c r="I16" s="43">
        <v>14.37</v>
      </c>
      <c r="J16" s="43">
        <v>204.09</v>
      </c>
      <c r="K16" s="44" t="s">
        <v>138</v>
      </c>
      <c r="L16" s="43">
        <v>55.03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3.01</v>
      </c>
      <c r="H17" s="43">
        <v>7.06</v>
      </c>
      <c r="I17" s="43">
        <v>18.5</v>
      </c>
      <c r="J17" s="43">
        <v>142.54</v>
      </c>
      <c r="K17" s="44" t="s">
        <v>52</v>
      </c>
      <c r="L17" s="43">
        <v>17.39</v>
      </c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1.08</v>
      </c>
      <c r="H18" s="43">
        <v>0.11</v>
      </c>
      <c r="I18" s="43">
        <v>22.75</v>
      </c>
      <c r="J18" s="43">
        <v>91.77</v>
      </c>
      <c r="K18" s="44" t="s">
        <v>54</v>
      </c>
      <c r="L18" s="43">
        <v>14.94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1.49</v>
      </c>
      <c r="H19" s="43">
        <v>0.16</v>
      </c>
      <c r="I19" s="43">
        <v>10.15</v>
      </c>
      <c r="J19" s="43">
        <v>48.06</v>
      </c>
      <c r="K19" s="44" t="s">
        <v>46</v>
      </c>
      <c r="L19" s="43">
        <v>1.22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1.29</v>
      </c>
      <c r="H20" s="43">
        <v>0.24</v>
      </c>
      <c r="I20" s="43">
        <v>8.17</v>
      </c>
      <c r="J20" s="43">
        <v>37.9</v>
      </c>
      <c r="K20" s="44" t="s">
        <v>46</v>
      </c>
      <c r="L20" s="43">
        <v>0.91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33.21</v>
      </c>
      <c r="H23" s="19">
        <f t="shared" si="2"/>
        <v>23.459999999999997</v>
      </c>
      <c r="I23" s="19">
        <f t="shared" si="2"/>
        <v>126.60000000000001</v>
      </c>
      <c r="J23" s="19">
        <f t="shared" si="2"/>
        <v>825.06999999999982</v>
      </c>
      <c r="K23" s="25"/>
      <c r="L23" s="19">
        <f t="shared" ref="L23" si="3">SUM(L14:L22)</f>
        <v>119.99999999999999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1282</v>
      </c>
      <c r="G24" s="32">
        <f t="shared" ref="G24:J24" si="4">G13+G23</f>
        <v>58.61</v>
      </c>
      <c r="H24" s="32">
        <f t="shared" si="4"/>
        <v>41.819999999999993</v>
      </c>
      <c r="I24" s="32">
        <f t="shared" si="4"/>
        <v>216.24</v>
      </c>
      <c r="J24" s="32">
        <f t="shared" si="4"/>
        <v>1441.2599999999998</v>
      </c>
      <c r="K24" s="32"/>
      <c r="L24" s="32">
        <f t="shared" ref="L24" si="5">L13+L23</f>
        <v>201.01999999999998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70</v>
      </c>
      <c r="G25" s="40">
        <v>11.46</v>
      </c>
      <c r="H25" s="40">
        <v>7.93</v>
      </c>
      <c r="I25" s="40">
        <v>15.33</v>
      </c>
      <c r="J25" s="40">
        <v>178.41</v>
      </c>
      <c r="K25" s="41" t="s">
        <v>56</v>
      </c>
      <c r="L25" s="40">
        <v>45.9</v>
      </c>
    </row>
    <row r="26" spans="1:12" ht="15" x14ac:dyDescent="0.25">
      <c r="A26" s="14"/>
      <c r="B26" s="15"/>
      <c r="C26" s="11"/>
      <c r="D26" s="6"/>
      <c r="E26" s="42" t="s">
        <v>139</v>
      </c>
      <c r="F26" s="43">
        <v>205</v>
      </c>
      <c r="G26" s="43">
        <v>8.39</v>
      </c>
      <c r="H26" s="43">
        <v>7.69</v>
      </c>
      <c r="I26" s="43">
        <v>37.78</v>
      </c>
      <c r="J26" s="43">
        <v>246.6</v>
      </c>
      <c r="K26" s="44" t="s">
        <v>57</v>
      </c>
      <c r="L26" s="43">
        <v>23.73</v>
      </c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1.81</v>
      </c>
      <c r="H27" s="43">
        <v>1.67</v>
      </c>
      <c r="I27" s="43">
        <v>24.13</v>
      </c>
      <c r="J27" s="43">
        <v>114.07</v>
      </c>
      <c r="K27" s="44" t="s">
        <v>59</v>
      </c>
      <c r="L27" s="43">
        <v>11.01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1.49</v>
      </c>
      <c r="H28" s="43">
        <v>0.16</v>
      </c>
      <c r="I28" s="43">
        <v>10.15</v>
      </c>
      <c r="J28" s="43">
        <v>48.06</v>
      </c>
      <c r="K28" s="44" t="s">
        <v>46</v>
      </c>
      <c r="L28" s="43">
        <v>1.22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20</v>
      </c>
      <c r="G30" s="43">
        <v>1.29</v>
      </c>
      <c r="H30" s="43">
        <v>0.24</v>
      </c>
      <c r="I30" s="43">
        <v>8.17</v>
      </c>
      <c r="J30" s="43">
        <v>37.9</v>
      </c>
      <c r="K30" s="44" t="s">
        <v>46</v>
      </c>
      <c r="L30" s="43">
        <v>0.91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24.439999999999998</v>
      </c>
      <c r="H32" s="19">
        <f t="shared" ref="H32" si="7">SUM(H25:H31)</f>
        <v>17.689999999999998</v>
      </c>
      <c r="I32" s="19">
        <f t="shared" ref="I32" si="8">SUM(I25:I31)</f>
        <v>95.56</v>
      </c>
      <c r="J32" s="19">
        <f t="shared" ref="J32:L32" si="9">SUM(J25:J31)</f>
        <v>625.03999999999985</v>
      </c>
      <c r="K32" s="25"/>
      <c r="L32" s="19">
        <f t="shared" si="9"/>
        <v>82.77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50</v>
      </c>
      <c r="G33" s="43">
        <v>6.25</v>
      </c>
      <c r="H33" s="43">
        <v>3.09</v>
      </c>
      <c r="I33" s="43">
        <v>20.29</v>
      </c>
      <c r="J33" s="43">
        <v>134.01</v>
      </c>
      <c r="K33" s="44" t="s">
        <v>61</v>
      </c>
      <c r="L33" s="43">
        <v>20</v>
      </c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260</v>
      </c>
      <c r="G34" s="43">
        <v>1.97</v>
      </c>
      <c r="H34" s="43">
        <v>7.09</v>
      </c>
      <c r="I34" s="43">
        <v>14.26</v>
      </c>
      <c r="J34" s="43">
        <v>123.96</v>
      </c>
      <c r="K34" s="44" t="s">
        <v>63</v>
      </c>
      <c r="L34" s="43">
        <v>25.37</v>
      </c>
    </row>
    <row r="35" spans="1:12" ht="15" x14ac:dyDescent="0.25">
      <c r="A35" s="14"/>
      <c r="B35" s="15"/>
      <c r="C35" s="11"/>
      <c r="D35" s="7" t="s">
        <v>28</v>
      </c>
      <c r="E35" s="42" t="s">
        <v>64</v>
      </c>
      <c r="F35" s="43">
        <v>100</v>
      </c>
      <c r="G35" s="43">
        <v>12.25</v>
      </c>
      <c r="H35" s="43">
        <v>15.55</v>
      </c>
      <c r="I35" s="43">
        <v>3.93</v>
      </c>
      <c r="J35" s="43">
        <v>204.08</v>
      </c>
      <c r="K35" s="44" t="s">
        <v>141</v>
      </c>
      <c r="L35" s="43">
        <v>47.6</v>
      </c>
    </row>
    <row r="36" spans="1:12" ht="15" x14ac:dyDescent="0.25">
      <c r="A36" s="14"/>
      <c r="B36" s="15"/>
      <c r="C36" s="11"/>
      <c r="D36" s="7" t="s">
        <v>29</v>
      </c>
      <c r="E36" s="42" t="s">
        <v>140</v>
      </c>
      <c r="F36" s="43">
        <v>150</v>
      </c>
      <c r="G36" s="43">
        <v>5.51</v>
      </c>
      <c r="H36" s="43">
        <v>4.8899999999999997</v>
      </c>
      <c r="I36" s="43">
        <v>36.65</v>
      </c>
      <c r="J36" s="43">
        <v>212.18</v>
      </c>
      <c r="K36" s="44" t="s">
        <v>67</v>
      </c>
      <c r="L36" s="43">
        <v>15.24</v>
      </c>
    </row>
    <row r="37" spans="1:12" ht="15" x14ac:dyDescent="0.25">
      <c r="A37" s="14"/>
      <c r="B37" s="15"/>
      <c r="C37" s="11"/>
      <c r="D37" s="7" t="s">
        <v>30</v>
      </c>
      <c r="E37" s="42" t="s">
        <v>68</v>
      </c>
      <c r="F37" s="43">
        <v>200</v>
      </c>
      <c r="G37" s="43">
        <v>1.02</v>
      </c>
      <c r="H37" s="43">
        <v>0.06</v>
      </c>
      <c r="I37" s="43">
        <v>28.19</v>
      </c>
      <c r="J37" s="43">
        <v>106.45</v>
      </c>
      <c r="K37" s="44" t="s">
        <v>69</v>
      </c>
      <c r="L37" s="43">
        <v>9.35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20</v>
      </c>
      <c r="G38" s="43">
        <v>1.49</v>
      </c>
      <c r="H38" s="43">
        <v>0.16</v>
      </c>
      <c r="I38" s="43">
        <v>10.15</v>
      </c>
      <c r="J38" s="43">
        <v>48.06</v>
      </c>
      <c r="K38" s="44" t="s">
        <v>46</v>
      </c>
      <c r="L38" s="43">
        <v>1.22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1.29</v>
      </c>
      <c r="H39" s="43">
        <v>0.24</v>
      </c>
      <c r="I39" s="43">
        <v>8.17</v>
      </c>
      <c r="J39" s="43">
        <v>37.9</v>
      </c>
      <c r="K39" s="44" t="s">
        <v>46</v>
      </c>
      <c r="L39" s="43">
        <v>0.91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29.779999999999994</v>
      </c>
      <c r="H42" s="19">
        <f t="shared" ref="H42" si="11">SUM(H33:H41)</f>
        <v>31.08</v>
      </c>
      <c r="I42" s="19">
        <f t="shared" ref="I42" si="12">SUM(I33:I41)</f>
        <v>121.64</v>
      </c>
      <c r="J42" s="19">
        <f t="shared" ref="J42:L42" si="13">SUM(J33:J41)</f>
        <v>866.64</v>
      </c>
      <c r="K42" s="25"/>
      <c r="L42" s="19">
        <f t="shared" si="13"/>
        <v>119.68999999999998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1315</v>
      </c>
      <c r="G43" s="32">
        <f t="shared" ref="G43" si="14">G32+G42</f>
        <v>54.219999999999992</v>
      </c>
      <c r="H43" s="32">
        <f t="shared" ref="H43" si="15">H32+H42</f>
        <v>48.769999999999996</v>
      </c>
      <c r="I43" s="32">
        <f t="shared" ref="I43" si="16">I32+I42</f>
        <v>217.2</v>
      </c>
      <c r="J43" s="32">
        <f t="shared" ref="J43:L43" si="17">J32+J42</f>
        <v>1491.6799999999998</v>
      </c>
      <c r="K43" s="32"/>
      <c r="L43" s="32">
        <f t="shared" si="17"/>
        <v>202.45999999999998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142</v>
      </c>
      <c r="F44" s="40">
        <v>90</v>
      </c>
      <c r="G44" s="40">
        <v>2.85</v>
      </c>
      <c r="H44" s="40">
        <v>11.04</v>
      </c>
      <c r="I44" s="40">
        <v>14.93</v>
      </c>
      <c r="J44" s="40">
        <v>165.6</v>
      </c>
      <c r="K44" s="41" t="s">
        <v>143</v>
      </c>
      <c r="L44" s="40">
        <v>47.86</v>
      </c>
    </row>
    <row r="45" spans="1:12" ht="15" x14ac:dyDescent="0.25">
      <c r="A45" s="23"/>
      <c r="B45" s="15"/>
      <c r="C45" s="11"/>
      <c r="D45" s="6"/>
      <c r="E45" s="42" t="s">
        <v>70</v>
      </c>
      <c r="F45" s="43">
        <v>150</v>
      </c>
      <c r="G45" s="43">
        <v>3.21</v>
      </c>
      <c r="H45" s="43">
        <v>5.33</v>
      </c>
      <c r="I45" s="43">
        <v>23.4</v>
      </c>
      <c r="J45" s="43">
        <v>153.04</v>
      </c>
      <c r="K45" s="44" t="s">
        <v>71</v>
      </c>
      <c r="L45" s="43">
        <v>21.13</v>
      </c>
    </row>
    <row r="46" spans="1:12" ht="15" x14ac:dyDescent="0.25">
      <c r="A46" s="23"/>
      <c r="B46" s="15"/>
      <c r="C46" s="11"/>
      <c r="D46" s="7" t="s">
        <v>22</v>
      </c>
      <c r="E46" s="42" t="s">
        <v>72</v>
      </c>
      <c r="F46" s="43">
        <v>215</v>
      </c>
      <c r="G46" s="43">
        <v>0.2</v>
      </c>
      <c r="H46" s="43">
        <v>0.05</v>
      </c>
      <c r="I46" s="43">
        <v>14.82</v>
      </c>
      <c r="J46" s="43">
        <v>57.35</v>
      </c>
      <c r="K46" s="44" t="s">
        <v>44</v>
      </c>
      <c r="L46" s="43">
        <v>2.9</v>
      </c>
    </row>
    <row r="47" spans="1:12" ht="15" x14ac:dyDescent="0.25">
      <c r="A47" s="23"/>
      <c r="B47" s="15"/>
      <c r="C47" s="11"/>
      <c r="D47" s="7" t="s">
        <v>23</v>
      </c>
      <c r="E47" s="42" t="s">
        <v>73</v>
      </c>
      <c r="F47" s="43">
        <v>20</v>
      </c>
      <c r="G47" s="43">
        <v>1.49</v>
      </c>
      <c r="H47" s="43">
        <v>0.16</v>
      </c>
      <c r="I47" s="43">
        <v>10.15</v>
      </c>
      <c r="J47" s="43">
        <v>48.06</v>
      </c>
      <c r="K47" s="44" t="s">
        <v>46</v>
      </c>
      <c r="L47" s="43">
        <v>1.22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74</v>
      </c>
      <c r="F49" s="43">
        <v>20</v>
      </c>
      <c r="G49" s="43">
        <v>1.29</v>
      </c>
      <c r="H49" s="43">
        <v>0.24</v>
      </c>
      <c r="I49" s="43">
        <v>8.17</v>
      </c>
      <c r="J49" s="43">
        <v>37.9</v>
      </c>
      <c r="K49" s="44" t="s">
        <v>46</v>
      </c>
      <c r="L49" s="43">
        <v>0.91</v>
      </c>
    </row>
    <row r="50" spans="1:12" ht="15" x14ac:dyDescent="0.25">
      <c r="A50" s="23"/>
      <c r="B50" s="15"/>
      <c r="C50" s="11"/>
      <c r="D50" s="6"/>
      <c r="E50" s="42" t="s">
        <v>75</v>
      </c>
      <c r="F50" s="43">
        <v>30</v>
      </c>
      <c r="G50" s="43">
        <v>1.56</v>
      </c>
      <c r="H50" s="43">
        <v>8.67</v>
      </c>
      <c r="I50" s="43">
        <v>10.53</v>
      </c>
      <c r="J50" s="43">
        <v>126.08</v>
      </c>
      <c r="K50" s="44" t="s">
        <v>76</v>
      </c>
      <c r="L50" s="43">
        <v>12.22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10.600000000000001</v>
      </c>
      <c r="H51" s="19">
        <f t="shared" ref="H51" si="19">SUM(H44:H50)</f>
        <v>25.489999999999995</v>
      </c>
      <c r="I51" s="19">
        <f t="shared" ref="I51" si="20">SUM(I44:I50)</f>
        <v>82</v>
      </c>
      <c r="J51" s="19">
        <f t="shared" ref="J51:L51" si="21">SUM(J44:J50)</f>
        <v>588.03</v>
      </c>
      <c r="K51" s="25"/>
      <c r="L51" s="19">
        <f t="shared" si="21"/>
        <v>86.24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135</v>
      </c>
      <c r="F52" s="43">
        <v>50</v>
      </c>
      <c r="G52" s="43">
        <v>6.87</v>
      </c>
      <c r="H52" s="43">
        <v>7.73</v>
      </c>
      <c r="I52" s="43">
        <v>20.52</v>
      </c>
      <c r="J52" s="43">
        <v>179.49</v>
      </c>
      <c r="K52" s="44" t="s">
        <v>80</v>
      </c>
      <c r="L52" s="43">
        <v>11.24</v>
      </c>
    </row>
    <row r="53" spans="1:12" ht="15" x14ac:dyDescent="0.25">
      <c r="A53" s="23"/>
      <c r="B53" s="15"/>
      <c r="C53" s="11"/>
      <c r="D53" s="7" t="s">
        <v>27</v>
      </c>
      <c r="E53" s="42" t="s">
        <v>77</v>
      </c>
      <c r="F53" s="43">
        <v>260</v>
      </c>
      <c r="G53" s="43">
        <v>2.0099999999999998</v>
      </c>
      <c r="H53" s="43">
        <v>7.05</v>
      </c>
      <c r="I53" s="43">
        <v>11.08</v>
      </c>
      <c r="J53" s="43">
        <v>112.46</v>
      </c>
      <c r="K53" s="44" t="s">
        <v>78</v>
      </c>
      <c r="L53" s="43">
        <v>26.6</v>
      </c>
    </row>
    <row r="54" spans="1:12" ht="15" x14ac:dyDescent="0.25">
      <c r="A54" s="23"/>
      <c r="B54" s="15"/>
      <c r="C54" s="11"/>
      <c r="D54" s="7" t="s">
        <v>28</v>
      </c>
      <c r="E54" s="42" t="s">
        <v>133</v>
      </c>
      <c r="F54" s="43">
        <v>100</v>
      </c>
      <c r="G54" s="43">
        <v>16.91</v>
      </c>
      <c r="H54" s="43">
        <v>7.26</v>
      </c>
      <c r="I54" s="43">
        <v>3.5</v>
      </c>
      <c r="J54" s="43">
        <v>146.44</v>
      </c>
      <c r="K54" s="44" t="s">
        <v>134</v>
      </c>
      <c r="L54" s="43">
        <v>54.73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3.65</v>
      </c>
      <c r="H55" s="43">
        <v>5.73</v>
      </c>
      <c r="I55" s="43">
        <v>37.93</v>
      </c>
      <c r="J55" s="43">
        <v>217.61</v>
      </c>
      <c r="K55" s="44" t="s">
        <v>67</v>
      </c>
      <c r="L55" s="43">
        <v>11.95</v>
      </c>
    </row>
    <row r="56" spans="1:12" ht="15" x14ac:dyDescent="0.2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0.37</v>
      </c>
      <c r="H56" s="43">
        <v>1.95</v>
      </c>
      <c r="I56" s="43">
        <v>23.82</v>
      </c>
      <c r="J56" s="43">
        <v>107.42</v>
      </c>
      <c r="K56" s="44" t="s">
        <v>80</v>
      </c>
      <c r="L56" s="43">
        <v>14.26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74</v>
      </c>
      <c r="F58" s="43">
        <v>20</v>
      </c>
      <c r="G58" s="43">
        <v>1.29</v>
      </c>
      <c r="H58" s="43">
        <v>0.24</v>
      </c>
      <c r="I58" s="43">
        <v>8.17</v>
      </c>
      <c r="J58" s="43">
        <v>37.9</v>
      </c>
      <c r="K58" s="44" t="s">
        <v>46</v>
      </c>
      <c r="L58" s="43">
        <v>1.22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31.099999999999998</v>
      </c>
      <c r="H61" s="19">
        <f t="shared" ref="H61" si="23">SUM(H52:H60)</f>
        <v>29.959999999999997</v>
      </c>
      <c r="I61" s="19">
        <f t="shared" ref="I61" si="24">SUM(I52:I60)</f>
        <v>105.02</v>
      </c>
      <c r="J61" s="19">
        <f t="shared" ref="J61:L61" si="25">SUM(J52:J60)</f>
        <v>801.31999999999994</v>
      </c>
      <c r="K61" s="25"/>
      <c r="L61" s="19">
        <f t="shared" si="25"/>
        <v>120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1305</v>
      </c>
      <c r="G62" s="32">
        <v>8.39</v>
      </c>
      <c r="H62" s="32">
        <v>8.01</v>
      </c>
      <c r="I62" s="32">
        <v>40.76</v>
      </c>
      <c r="J62" s="32">
        <v>267.14999999999998</v>
      </c>
      <c r="K62" s="32" t="s">
        <v>57</v>
      </c>
      <c r="L62" s="32">
        <f t="shared" ref="L62" si="26">L51+L61</f>
        <v>206.24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45</v>
      </c>
      <c r="G63" s="40">
        <v>5.75</v>
      </c>
      <c r="H63" s="40">
        <v>8.15</v>
      </c>
      <c r="I63" s="40">
        <v>12.73</v>
      </c>
      <c r="J63" s="40">
        <v>148.24</v>
      </c>
      <c r="K63" s="41" t="s">
        <v>42</v>
      </c>
      <c r="L63" s="40">
        <v>26.61</v>
      </c>
    </row>
    <row r="64" spans="1:12" ht="15" x14ac:dyDescent="0.25">
      <c r="A64" s="23"/>
      <c r="B64" s="15"/>
      <c r="C64" s="11"/>
      <c r="D64" s="6"/>
      <c r="E64" s="42" t="s">
        <v>144</v>
      </c>
      <c r="F64" s="43">
        <v>205</v>
      </c>
      <c r="G64" s="43">
        <v>7.2</v>
      </c>
      <c r="H64" s="43">
        <v>11.06</v>
      </c>
      <c r="I64" s="43">
        <v>38.43</v>
      </c>
      <c r="J64" s="43">
        <v>276.64</v>
      </c>
      <c r="K64" s="44" t="s">
        <v>57</v>
      </c>
      <c r="L64" s="43">
        <v>19.98</v>
      </c>
    </row>
    <row r="65" spans="1:12" ht="15" x14ac:dyDescent="0.25">
      <c r="A65" s="23"/>
      <c r="B65" s="15"/>
      <c r="C65" s="11"/>
      <c r="D65" s="7" t="s">
        <v>22</v>
      </c>
      <c r="E65" s="42" t="s">
        <v>82</v>
      </c>
      <c r="F65" s="43">
        <v>200</v>
      </c>
      <c r="G65" s="43">
        <v>3.64</v>
      </c>
      <c r="H65" s="43">
        <v>2.73</v>
      </c>
      <c r="I65" s="43">
        <v>24.19</v>
      </c>
      <c r="J65" s="43">
        <v>129.57</v>
      </c>
      <c r="K65" s="44" t="s">
        <v>83</v>
      </c>
      <c r="L65" s="43">
        <v>20.18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84</v>
      </c>
      <c r="F67" s="43">
        <v>100</v>
      </c>
      <c r="G67" s="43">
        <v>0.38</v>
      </c>
      <c r="H67" s="43">
        <v>0.35</v>
      </c>
      <c r="I67" s="43">
        <v>10.56</v>
      </c>
      <c r="J67" s="43">
        <v>44.45</v>
      </c>
      <c r="K67" s="44"/>
      <c r="L67" s="43">
        <v>13.82</v>
      </c>
    </row>
    <row r="68" spans="1:12" ht="15" x14ac:dyDescent="0.25">
      <c r="A68" s="23"/>
      <c r="B68" s="15"/>
      <c r="C68" s="11"/>
      <c r="D68" s="6"/>
      <c r="E68" s="42" t="s">
        <v>47</v>
      </c>
      <c r="F68" s="43">
        <v>20</v>
      </c>
      <c r="G68" s="43">
        <v>1.29</v>
      </c>
      <c r="H68" s="43">
        <v>0.24</v>
      </c>
      <c r="I68" s="43">
        <v>8.17</v>
      </c>
      <c r="J68" s="43">
        <v>37.9</v>
      </c>
      <c r="K68" s="44" t="s">
        <v>46</v>
      </c>
      <c r="L68" s="43">
        <v>1.22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7">SUM(G63:G69)</f>
        <v>18.259999999999998</v>
      </c>
      <c r="H70" s="19">
        <f t="shared" ref="H70" si="28">SUM(H63:H69)</f>
        <v>22.53</v>
      </c>
      <c r="I70" s="19">
        <f t="shared" ref="I70" si="29">SUM(I63:I69)</f>
        <v>94.08</v>
      </c>
      <c r="J70" s="19">
        <f t="shared" ref="J70:L70" si="30">SUM(J63:J69)</f>
        <v>636.80000000000007</v>
      </c>
      <c r="K70" s="25"/>
      <c r="L70" s="19">
        <f t="shared" si="30"/>
        <v>81.81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50</v>
      </c>
      <c r="G71" s="43">
        <v>2.4500000000000002</v>
      </c>
      <c r="H71" s="43">
        <v>8.92</v>
      </c>
      <c r="I71" s="43">
        <v>24.77</v>
      </c>
      <c r="J71" s="43">
        <v>184.21</v>
      </c>
      <c r="K71" s="44" t="s">
        <v>86</v>
      </c>
      <c r="L71" s="43">
        <v>11.36</v>
      </c>
    </row>
    <row r="72" spans="1:12" ht="15" x14ac:dyDescent="0.25">
      <c r="A72" s="23"/>
      <c r="B72" s="15"/>
      <c r="C72" s="11"/>
      <c r="D72" s="7" t="s">
        <v>27</v>
      </c>
      <c r="E72" s="42" t="s">
        <v>87</v>
      </c>
      <c r="F72" s="43">
        <v>260</v>
      </c>
      <c r="G72" s="43">
        <v>2.38</v>
      </c>
      <c r="H72" s="43">
        <v>5.8</v>
      </c>
      <c r="I72" s="43">
        <v>17.47</v>
      </c>
      <c r="J72" s="43">
        <v>129.99</v>
      </c>
      <c r="K72" s="44" t="s">
        <v>88</v>
      </c>
      <c r="L72" s="43">
        <v>29.23</v>
      </c>
    </row>
    <row r="73" spans="1:12" ht="15" x14ac:dyDescent="0.25">
      <c r="A73" s="23"/>
      <c r="B73" s="15"/>
      <c r="C73" s="11"/>
      <c r="D73" s="7" t="s">
        <v>28</v>
      </c>
      <c r="E73" s="42" t="s">
        <v>89</v>
      </c>
      <c r="F73" s="43">
        <v>110</v>
      </c>
      <c r="G73" s="43">
        <v>9.33</v>
      </c>
      <c r="H73" s="43">
        <v>10.59</v>
      </c>
      <c r="I73" s="43">
        <v>11.62</v>
      </c>
      <c r="J73" s="43">
        <v>175.99</v>
      </c>
      <c r="K73" s="44" t="s">
        <v>90</v>
      </c>
      <c r="L73" s="43">
        <v>51.7</v>
      </c>
    </row>
    <row r="74" spans="1:12" ht="15" x14ac:dyDescent="0.25">
      <c r="A74" s="23"/>
      <c r="B74" s="15"/>
      <c r="C74" s="11"/>
      <c r="D74" s="7" t="s">
        <v>29</v>
      </c>
      <c r="E74" s="42" t="s">
        <v>145</v>
      </c>
      <c r="F74" s="43">
        <v>150</v>
      </c>
      <c r="G74" s="43">
        <v>4.47</v>
      </c>
      <c r="H74" s="43">
        <v>4.72</v>
      </c>
      <c r="I74" s="43">
        <v>23.28</v>
      </c>
      <c r="J74" s="43">
        <v>147.51</v>
      </c>
      <c r="K74" s="44" t="s">
        <v>80</v>
      </c>
      <c r="L74" s="43">
        <v>17.03</v>
      </c>
    </row>
    <row r="75" spans="1:12" ht="15" x14ac:dyDescent="0.25">
      <c r="A75" s="23"/>
      <c r="B75" s="15"/>
      <c r="C75" s="11"/>
      <c r="D75" s="7" t="s">
        <v>30</v>
      </c>
      <c r="E75" s="42" t="s">
        <v>91</v>
      </c>
      <c r="F75" s="43">
        <v>200</v>
      </c>
      <c r="G75" s="43">
        <v>0.22</v>
      </c>
      <c r="H75" s="43">
        <v>0</v>
      </c>
      <c r="I75" s="43">
        <v>25.11</v>
      </c>
      <c r="J75" s="43">
        <v>96.32</v>
      </c>
      <c r="K75" s="44" t="s">
        <v>80</v>
      </c>
      <c r="L75" s="43">
        <v>9.4600000000000009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1.29</v>
      </c>
      <c r="H77" s="43">
        <v>0.24</v>
      </c>
      <c r="I77" s="43">
        <v>8.17</v>
      </c>
      <c r="J77" s="43">
        <v>37.9</v>
      </c>
      <c r="K77" s="44" t="s">
        <v>46</v>
      </c>
      <c r="L77" s="43">
        <v>1.22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1">SUM(G71:G79)</f>
        <v>20.139999999999997</v>
      </c>
      <c r="H80" s="19">
        <f t="shared" ref="H80" si="32">SUM(H71:H79)</f>
        <v>30.269999999999996</v>
      </c>
      <c r="I80" s="19">
        <f t="shared" ref="I80" si="33">SUM(I71:I79)</f>
        <v>110.41999999999999</v>
      </c>
      <c r="J80" s="19">
        <f t="shared" ref="J80:L80" si="34">SUM(J71:J79)</f>
        <v>771.92</v>
      </c>
      <c r="K80" s="25"/>
      <c r="L80" s="19">
        <f t="shared" si="34"/>
        <v>120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1360</v>
      </c>
      <c r="G81" s="32">
        <f t="shared" ref="G81" si="35">G70+G80</f>
        <v>38.399999999999991</v>
      </c>
      <c r="H81" s="32">
        <f t="shared" ref="H81" si="36">H70+H80</f>
        <v>52.8</v>
      </c>
      <c r="I81" s="32">
        <f t="shared" ref="I81" si="37">I70+I80</f>
        <v>204.5</v>
      </c>
      <c r="J81" s="32">
        <f t="shared" ref="J81:L81" si="38">J70+J80</f>
        <v>1408.72</v>
      </c>
      <c r="K81" s="32"/>
      <c r="L81" s="32">
        <f t="shared" si="38"/>
        <v>201.81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120</v>
      </c>
      <c r="F82" s="40">
        <v>90</v>
      </c>
      <c r="G82" s="40">
        <v>12.8</v>
      </c>
      <c r="H82" s="40">
        <v>15.52</v>
      </c>
      <c r="I82" s="40">
        <v>6.44</v>
      </c>
      <c r="J82" s="40">
        <v>215.57</v>
      </c>
      <c r="K82" s="41" t="s">
        <v>121</v>
      </c>
      <c r="L82" s="40">
        <v>55.03</v>
      </c>
    </row>
    <row r="83" spans="1:12" ht="15" x14ac:dyDescent="0.25">
      <c r="A83" s="23"/>
      <c r="B83" s="15"/>
      <c r="C83" s="11"/>
      <c r="D83" s="6"/>
      <c r="E83" s="42" t="s">
        <v>92</v>
      </c>
      <c r="F83" s="43">
        <v>150</v>
      </c>
      <c r="G83" s="43">
        <v>5.51</v>
      </c>
      <c r="H83" s="43">
        <v>4.8899999999999997</v>
      </c>
      <c r="I83" s="43">
        <v>36.65</v>
      </c>
      <c r="J83" s="43">
        <v>212.18</v>
      </c>
      <c r="K83" s="44" t="s">
        <v>93</v>
      </c>
      <c r="L83" s="43">
        <v>11.13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222</v>
      </c>
      <c r="G84" s="43">
        <v>0.25</v>
      </c>
      <c r="H84" s="43">
        <v>0.05</v>
      </c>
      <c r="I84" s="43">
        <v>14.08</v>
      </c>
      <c r="J84" s="43">
        <v>55.73</v>
      </c>
      <c r="K84" s="44" t="s">
        <v>44</v>
      </c>
      <c r="L84" s="43">
        <v>4.95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2.23</v>
      </c>
      <c r="H85" s="43">
        <v>0.24</v>
      </c>
      <c r="I85" s="43">
        <v>15.23</v>
      </c>
      <c r="J85" s="43">
        <v>72.09</v>
      </c>
      <c r="K85" s="44" t="s">
        <v>46</v>
      </c>
      <c r="L85" s="43">
        <v>1.32</v>
      </c>
    </row>
    <row r="86" spans="1:12" ht="15" x14ac:dyDescent="0.25">
      <c r="A86" s="23"/>
      <c r="B86" s="15"/>
      <c r="C86" s="11"/>
      <c r="D86" s="7" t="s">
        <v>24</v>
      </c>
      <c r="E86" s="42" t="s">
        <v>47</v>
      </c>
      <c r="F86" s="43">
        <v>20</v>
      </c>
      <c r="G86" s="43">
        <v>1.29</v>
      </c>
      <c r="H86" s="43">
        <v>0.24</v>
      </c>
      <c r="I86" s="43">
        <v>8.17</v>
      </c>
      <c r="J86" s="43">
        <v>37.9</v>
      </c>
      <c r="K86" s="44" t="s">
        <v>46</v>
      </c>
      <c r="L86" s="43">
        <v>1.22</v>
      </c>
    </row>
    <row r="87" spans="1:12" ht="15" x14ac:dyDescent="0.25">
      <c r="A87" s="23"/>
      <c r="B87" s="15"/>
      <c r="C87" s="11"/>
      <c r="D87" s="6"/>
      <c r="E87" s="42" t="s">
        <v>94</v>
      </c>
      <c r="F87" s="43">
        <v>38</v>
      </c>
      <c r="G87" s="43">
        <v>0.32</v>
      </c>
      <c r="H87" s="43">
        <v>3</v>
      </c>
      <c r="I87" s="43">
        <v>1.53</v>
      </c>
      <c r="J87" s="43">
        <v>34.049999999999997</v>
      </c>
      <c r="K87" s="44" t="s">
        <v>80</v>
      </c>
      <c r="L87" s="43">
        <v>7.21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39">SUM(G82:G88)</f>
        <v>22.400000000000002</v>
      </c>
      <c r="H89" s="19">
        <f t="shared" ref="H89" si="40">SUM(H82:H88)</f>
        <v>23.939999999999998</v>
      </c>
      <c r="I89" s="19">
        <f t="shared" ref="I89" si="41">SUM(I82:I88)</f>
        <v>82.1</v>
      </c>
      <c r="J89" s="19">
        <f t="shared" ref="J89:L89" si="42">SUM(J82:J88)</f>
        <v>627.52</v>
      </c>
      <c r="K89" s="25"/>
      <c r="L89" s="19">
        <f t="shared" si="42"/>
        <v>80.859999999999985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95</v>
      </c>
      <c r="F90" s="43">
        <v>50</v>
      </c>
      <c r="G90" s="43">
        <v>3.68</v>
      </c>
      <c r="H90" s="43">
        <v>6</v>
      </c>
      <c r="I90" s="43">
        <v>28.83</v>
      </c>
      <c r="J90" s="43">
        <v>182.61</v>
      </c>
      <c r="K90" s="44">
        <v>0</v>
      </c>
      <c r="L90" s="43">
        <v>5.76</v>
      </c>
    </row>
    <row r="91" spans="1:12" ht="15" x14ac:dyDescent="0.25">
      <c r="A91" s="23"/>
      <c r="B91" s="15"/>
      <c r="C91" s="11"/>
      <c r="D91" s="7" t="s">
        <v>27</v>
      </c>
      <c r="E91" s="42" t="s">
        <v>96</v>
      </c>
      <c r="F91" s="43">
        <v>260</v>
      </c>
      <c r="G91" s="43">
        <v>2.21</v>
      </c>
      <c r="H91" s="43">
        <v>6.33</v>
      </c>
      <c r="I91" s="43">
        <v>13.34</v>
      </c>
      <c r="J91" s="43">
        <v>116.09</v>
      </c>
      <c r="K91" s="44" t="s">
        <v>97</v>
      </c>
      <c r="L91" s="43">
        <v>27.58</v>
      </c>
    </row>
    <row r="92" spans="1:12" ht="15" x14ac:dyDescent="0.25">
      <c r="A92" s="23"/>
      <c r="B92" s="15"/>
      <c r="C92" s="11"/>
      <c r="D92" s="7" t="s">
        <v>28</v>
      </c>
      <c r="E92" s="42" t="s">
        <v>98</v>
      </c>
      <c r="F92" s="43">
        <v>110</v>
      </c>
      <c r="G92" s="43">
        <v>17.84</v>
      </c>
      <c r="H92" s="43">
        <v>10.07</v>
      </c>
      <c r="I92" s="43">
        <v>7.35</v>
      </c>
      <c r="J92" s="43">
        <v>186.44</v>
      </c>
      <c r="K92" s="44" t="s">
        <v>99</v>
      </c>
      <c r="L92" s="43">
        <v>54.13</v>
      </c>
    </row>
    <row r="93" spans="1:12" ht="15" x14ac:dyDescent="0.2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3.21</v>
      </c>
      <c r="H93" s="43">
        <v>5.33</v>
      </c>
      <c r="I93" s="43">
        <v>23.4</v>
      </c>
      <c r="J93" s="43">
        <v>153.04</v>
      </c>
      <c r="K93" s="44" t="s">
        <v>71</v>
      </c>
      <c r="L93" s="43">
        <v>14.95</v>
      </c>
    </row>
    <row r="94" spans="1:12" ht="15" x14ac:dyDescent="0.25">
      <c r="A94" s="23"/>
      <c r="B94" s="15"/>
      <c r="C94" s="11"/>
      <c r="D94" s="7" t="s">
        <v>30</v>
      </c>
      <c r="E94" s="42" t="s">
        <v>100</v>
      </c>
      <c r="F94" s="43">
        <v>200</v>
      </c>
      <c r="G94" s="43">
        <v>0.17</v>
      </c>
      <c r="H94" s="43">
        <v>0.12</v>
      </c>
      <c r="I94" s="43">
        <v>25.48</v>
      </c>
      <c r="J94" s="43">
        <v>98.62</v>
      </c>
      <c r="K94" s="44" t="s">
        <v>80</v>
      </c>
      <c r="L94" s="43">
        <v>16.260000000000002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20</v>
      </c>
      <c r="G95" s="43">
        <v>2.23</v>
      </c>
      <c r="H95" s="43">
        <v>0.24</v>
      </c>
      <c r="I95" s="43">
        <v>15.23</v>
      </c>
      <c r="J95" s="43">
        <v>72.09</v>
      </c>
      <c r="K95" s="44" t="s">
        <v>46</v>
      </c>
      <c r="L95" s="43">
        <v>1.32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3">SUM(G90:G98)</f>
        <v>29.340000000000003</v>
      </c>
      <c r="H99" s="19">
        <f t="shared" ref="H99" si="44">SUM(H90:H98)</f>
        <v>28.089999999999996</v>
      </c>
      <c r="I99" s="19">
        <f t="shared" ref="I99" si="45">SUM(I90:I98)</f>
        <v>113.63000000000001</v>
      </c>
      <c r="J99" s="19">
        <f t="shared" ref="J99:L99" si="46">SUM(J90:J98)</f>
        <v>808.8900000000001</v>
      </c>
      <c r="K99" s="25"/>
      <c r="L99" s="19">
        <f t="shared" si="46"/>
        <v>120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1330</v>
      </c>
      <c r="G100" s="32">
        <f t="shared" ref="G100" si="47">G89+G99</f>
        <v>51.740000000000009</v>
      </c>
      <c r="H100" s="32">
        <f t="shared" ref="H100" si="48">H89+H99</f>
        <v>52.029999999999994</v>
      </c>
      <c r="I100" s="32">
        <f t="shared" ref="I100" si="49">I89+I99</f>
        <v>195.73000000000002</v>
      </c>
      <c r="J100" s="32">
        <f t="shared" ref="J100:L100" si="50">J89+J99</f>
        <v>1436.41</v>
      </c>
      <c r="K100" s="32"/>
      <c r="L100" s="32">
        <f t="shared" si="50"/>
        <v>200.85999999999999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146</v>
      </c>
      <c r="F101" s="40" t="s">
        <v>147</v>
      </c>
      <c r="G101" s="40">
        <v>14.95</v>
      </c>
      <c r="H101" s="40">
        <v>6.26</v>
      </c>
      <c r="I101" s="40">
        <v>9.2200000000000006</v>
      </c>
      <c r="J101" s="40">
        <v>149.57</v>
      </c>
      <c r="K101" s="41" t="s">
        <v>148</v>
      </c>
      <c r="L101" s="40">
        <v>53.43</v>
      </c>
    </row>
    <row r="102" spans="1:12" ht="15" x14ac:dyDescent="0.25">
      <c r="A102" s="23"/>
      <c r="B102" s="15"/>
      <c r="C102" s="11"/>
      <c r="D102" s="6"/>
      <c r="E102" s="42" t="s">
        <v>102</v>
      </c>
      <c r="F102" s="43">
        <v>150</v>
      </c>
      <c r="G102" s="43">
        <v>8.58</v>
      </c>
      <c r="H102" s="43">
        <v>6.48</v>
      </c>
      <c r="I102" s="43">
        <v>46.26</v>
      </c>
      <c r="J102" s="43">
        <v>265.95</v>
      </c>
      <c r="K102" s="44" t="s">
        <v>103</v>
      </c>
      <c r="L102" s="43">
        <v>9.4700000000000006</v>
      </c>
    </row>
    <row r="103" spans="1:12" ht="15" x14ac:dyDescent="0.25">
      <c r="A103" s="23"/>
      <c r="B103" s="15"/>
      <c r="C103" s="11"/>
      <c r="D103" s="7" t="s">
        <v>22</v>
      </c>
      <c r="E103" s="42" t="s">
        <v>104</v>
      </c>
      <c r="F103" s="43">
        <v>200</v>
      </c>
      <c r="G103" s="43">
        <v>1.81</v>
      </c>
      <c r="H103" s="43">
        <v>1.32</v>
      </c>
      <c r="I103" s="43">
        <v>24.18</v>
      </c>
      <c r="J103" s="43">
        <v>111.17</v>
      </c>
      <c r="K103" s="44" t="s">
        <v>59</v>
      </c>
      <c r="L103" s="43">
        <v>11.01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20</v>
      </c>
      <c r="G104" s="43">
        <v>3.35</v>
      </c>
      <c r="H104" s="43">
        <v>0.35</v>
      </c>
      <c r="I104" s="43">
        <v>22.84</v>
      </c>
      <c r="J104" s="43">
        <v>108.14</v>
      </c>
      <c r="K104" s="44" t="s">
        <v>46</v>
      </c>
      <c r="L104" s="43">
        <v>1.22</v>
      </c>
    </row>
    <row r="105" spans="1:12" ht="15" x14ac:dyDescent="0.25">
      <c r="A105" s="23"/>
      <c r="B105" s="15"/>
      <c r="C105" s="11"/>
      <c r="D105" s="7" t="s">
        <v>24</v>
      </c>
      <c r="E105" s="42" t="s">
        <v>101</v>
      </c>
      <c r="F105" s="43">
        <v>33</v>
      </c>
      <c r="G105" s="43">
        <v>0.16</v>
      </c>
      <c r="H105" s="43">
        <v>1.98</v>
      </c>
      <c r="I105" s="43">
        <v>0.69</v>
      </c>
      <c r="J105" s="43">
        <v>20.74</v>
      </c>
      <c r="K105" s="44" t="s">
        <v>80</v>
      </c>
      <c r="L105" s="43">
        <v>4.6100000000000003</v>
      </c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20</v>
      </c>
      <c r="G106" s="43">
        <v>2.2599999999999998</v>
      </c>
      <c r="H106" s="43">
        <v>0.41</v>
      </c>
      <c r="I106" s="43">
        <v>14.3</v>
      </c>
      <c r="J106" s="43">
        <v>66.33</v>
      </c>
      <c r="K106" s="44" t="s">
        <v>46</v>
      </c>
      <c r="L106" s="43">
        <v>1.22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423</v>
      </c>
      <c r="G108" s="19">
        <f t="shared" ref="G108:J108" si="51">SUM(G101:G107)</f>
        <v>31.11</v>
      </c>
      <c r="H108" s="19">
        <f t="shared" si="51"/>
        <v>16.8</v>
      </c>
      <c r="I108" s="19">
        <f t="shared" si="51"/>
        <v>117.49</v>
      </c>
      <c r="J108" s="19">
        <f t="shared" si="51"/>
        <v>721.9</v>
      </c>
      <c r="K108" s="25"/>
      <c r="L108" s="19">
        <f t="shared" ref="L108" si="52">SUM(L101:L107)</f>
        <v>80.959999999999994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105</v>
      </c>
      <c r="F109" s="43">
        <v>50</v>
      </c>
      <c r="G109" s="43">
        <v>3.33</v>
      </c>
      <c r="H109" s="43">
        <v>3.51</v>
      </c>
      <c r="I109" s="43">
        <v>20.190000000000001</v>
      </c>
      <c r="J109" s="43">
        <v>125.24</v>
      </c>
      <c r="K109" s="44" t="s">
        <v>106</v>
      </c>
      <c r="L109" s="43">
        <v>8.75</v>
      </c>
    </row>
    <row r="110" spans="1:12" ht="15" x14ac:dyDescent="0.25">
      <c r="A110" s="23"/>
      <c r="B110" s="15"/>
      <c r="C110" s="11"/>
      <c r="D110" s="7" t="s">
        <v>27</v>
      </c>
      <c r="E110" s="42" t="s">
        <v>107</v>
      </c>
      <c r="F110" s="43">
        <v>250</v>
      </c>
      <c r="G110" s="43">
        <v>5.79</v>
      </c>
      <c r="H110" s="43">
        <v>4.66</v>
      </c>
      <c r="I110" s="43">
        <v>21.82</v>
      </c>
      <c r="J110" s="43">
        <v>148.13</v>
      </c>
      <c r="K110" s="44" t="s">
        <v>108</v>
      </c>
      <c r="L110" s="43">
        <v>16.97</v>
      </c>
    </row>
    <row r="111" spans="1:12" ht="15" x14ac:dyDescent="0.25">
      <c r="A111" s="23"/>
      <c r="B111" s="15"/>
      <c r="C111" s="11"/>
      <c r="D111" s="7" t="s">
        <v>28</v>
      </c>
      <c r="E111" s="42" t="s">
        <v>109</v>
      </c>
      <c r="F111" s="43">
        <v>90</v>
      </c>
      <c r="G111" s="43">
        <v>13.17</v>
      </c>
      <c r="H111" s="43">
        <v>14.29</v>
      </c>
      <c r="I111" s="43">
        <v>12.95</v>
      </c>
      <c r="J111" s="43">
        <v>231.82</v>
      </c>
      <c r="K111" s="44" t="s">
        <v>110</v>
      </c>
      <c r="L111" s="43">
        <v>61.41</v>
      </c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3.01</v>
      </c>
      <c r="H112" s="43">
        <v>7.06</v>
      </c>
      <c r="I112" s="43">
        <v>18.5</v>
      </c>
      <c r="J112" s="43">
        <v>142.54</v>
      </c>
      <c r="K112" s="44" t="s">
        <v>52</v>
      </c>
      <c r="L112" s="43">
        <v>17.39</v>
      </c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0.37</v>
      </c>
      <c r="H113" s="43">
        <v>1.95</v>
      </c>
      <c r="I113" s="43">
        <v>23.82</v>
      </c>
      <c r="J113" s="43">
        <v>107.42</v>
      </c>
      <c r="K113" s="44" t="s">
        <v>80</v>
      </c>
      <c r="L113" s="43">
        <v>14.26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1.29</v>
      </c>
      <c r="H115" s="43">
        <v>0.24</v>
      </c>
      <c r="I115" s="43">
        <v>8.17</v>
      </c>
      <c r="J115" s="43">
        <v>37.9</v>
      </c>
      <c r="K115" s="44" t="s">
        <v>46</v>
      </c>
      <c r="L115" s="43">
        <v>1.22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3">SUM(G109:G117)</f>
        <v>26.959999999999997</v>
      </c>
      <c r="H118" s="19">
        <f t="shared" si="53"/>
        <v>31.709999999999997</v>
      </c>
      <c r="I118" s="19">
        <f t="shared" si="53"/>
        <v>105.45</v>
      </c>
      <c r="J118" s="19">
        <f t="shared" si="53"/>
        <v>793.05</v>
      </c>
      <c r="K118" s="25"/>
      <c r="L118" s="19">
        <f t="shared" ref="L118" si="54">SUM(L109:L117)</f>
        <v>120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1183</v>
      </c>
      <c r="G119" s="32">
        <f t="shared" ref="G119" si="55">G108+G118</f>
        <v>58.069999999999993</v>
      </c>
      <c r="H119" s="32">
        <f t="shared" ref="H119" si="56">H108+H118</f>
        <v>48.51</v>
      </c>
      <c r="I119" s="32">
        <f t="shared" ref="I119" si="57">I108+I118</f>
        <v>222.94</v>
      </c>
      <c r="J119" s="32">
        <f t="shared" ref="J119:L119" si="58">J108+J118</f>
        <v>1514.9499999999998</v>
      </c>
      <c r="K119" s="32"/>
      <c r="L119" s="32">
        <f t="shared" si="58"/>
        <v>200.95999999999998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100</v>
      </c>
      <c r="G120" s="40">
        <v>12.25</v>
      </c>
      <c r="H120" s="40">
        <v>15.55</v>
      </c>
      <c r="I120" s="40">
        <v>3.93</v>
      </c>
      <c r="J120" s="40">
        <v>204.08</v>
      </c>
      <c r="K120" s="41" t="s">
        <v>65</v>
      </c>
      <c r="L120" s="40">
        <v>55.03</v>
      </c>
    </row>
    <row r="121" spans="1:12" ht="15" x14ac:dyDescent="0.25">
      <c r="A121" s="14"/>
      <c r="B121" s="15"/>
      <c r="C121" s="11"/>
      <c r="D121" s="6"/>
      <c r="E121" s="42" t="s">
        <v>66</v>
      </c>
      <c r="F121" s="43">
        <v>150</v>
      </c>
      <c r="G121" s="43">
        <v>3.65</v>
      </c>
      <c r="H121" s="43">
        <v>5.73</v>
      </c>
      <c r="I121" s="43">
        <v>37.93</v>
      </c>
      <c r="J121" s="43">
        <v>217.61</v>
      </c>
      <c r="K121" s="44" t="s">
        <v>67</v>
      </c>
      <c r="L121" s="43">
        <v>15.24</v>
      </c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>
        <v>215</v>
      </c>
      <c r="G122" s="43">
        <v>0.2</v>
      </c>
      <c r="H122" s="43">
        <v>0.05</v>
      </c>
      <c r="I122" s="43">
        <v>14.82</v>
      </c>
      <c r="J122" s="43">
        <v>57.35</v>
      </c>
      <c r="K122" s="44" t="s">
        <v>44</v>
      </c>
      <c r="L122" s="43">
        <v>2.9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2.23</v>
      </c>
      <c r="H123" s="43">
        <v>0.24</v>
      </c>
      <c r="I123" s="43">
        <v>15.23</v>
      </c>
      <c r="J123" s="43">
        <v>72.09</v>
      </c>
      <c r="K123" s="44" t="s">
        <v>46</v>
      </c>
      <c r="L123" s="43">
        <v>1.22</v>
      </c>
    </row>
    <row r="124" spans="1:12" ht="15" x14ac:dyDescent="0.25">
      <c r="A124" s="14"/>
      <c r="B124" s="15"/>
      <c r="C124" s="11"/>
      <c r="D124" s="7" t="s">
        <v>24</v>
      </c>
      <c r="E124" s="42" t="s">
        <v>47</v>
      </c>
      <c r="F124" s="43">
        <v>20</v>
      </c>
      <c r="G124" s="43">
        <v>1.29</v>
      </c>
      <c r="H124" s="43">
        <v>0.24</v>
      </c>
      <c r="I124" s="43">
        <v>8.17</v>
      </c>
      <c r="J124" s="43">
        <v>37.9</v>
      </c>
      <c r="K124" s="44" t="s">
        <v>46</v>
      </c>
      <c r="L124" s="43">
        <v>1.22</v>
      </c>
    </row>
    <row r="125" spans="1:12" ht="15" x14ac:dyDescent="0.25">
      <c r="A125" s="14"/>
      <c r="B125" s="15"/>
      <c r="C125" s="11"/>
      <c r="D125" s="6"/>
      <c r="E125" s="42" t="s">
        <v>94</v>
      </c>
      <c r="F125" s="43">
        <v>38</v>
      </c>
      <c r="G125" s="43">
        <v>0.32</v>
      </c>
      <c r="H125" s="43">
        <v>3</v>
      </c>
      <c r="I125" s="43">
        <v>1.53</v>
      </c>
      <c r="J125" s="43">
        <v>34.049999999999997</v>
      </c>
      <c r="K125" s="44" t="s">
        <v>80</v>
      </c>
      <c r="L125" s="43">
        <v>5.41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543</v>
      </c>
      <c r="G127" s="19">
        <f t="shared" ref="G127:J127" si="59">SUM(G120:G126)</f>
        <v>19.940000000000001</v>
      </c>
      <c r="H127" s="19">
        <f t="shared" si="59"/>
        <v>24.81</v>
      </c>
      <c r="I127" s="19">
        <f t="shared" si="59"/>
        <v>81.61</v>
      </c>
      <c r="J127" s="19">
        <f t="shared" si="59"/>
        <v>623.08000000000004</v>
      </c>
      <c r="K127" s="25"/>
      <c r="L127" s="19">
        <f t="shared" ref="L127" si="60">SUM(L120:L126)</f>
        <v>81.02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111</v>
      </c>
      <c r="F128" s="43">
        <v>50</v>
      </c>
      <c r="G128" s="43">
        <v>2.68</v>
      </c>
      <c r="H128" s="43">
        <v>11.62</v>
      </c>
      <c r="I128" s="43">
        <v>18.14</v>
      </c>
      <c r="J128" s="43">
        <v>182.43</v>
      </c>
      <c r="K128" s="44" t="s">
        <v>86</v>
      </c>
      <c r="L128" s="43">
        <v>12.96</v>
      </c>
    </row>
    <row r="129" spans="1:12" ht="15" x14ac:dyDescent="0.25">
      <c r="A129" s="14"/>
      <c r="B129" s="15"/>
      <c r="C129" s="11"/>
      <c r="D129" s="7" t="s">
        <v>27</v>
      </c>
      <c r="E129" s="42" t="s">
        <v>87</v>
      </c>
      <c r="F129" s="43">
        <v>260</v>
      </c>
      <c r="G129" s="43">
        <v>2.38</v>
      </c>
      <c r="H129" s="43">
        <v>5.8</v>
      </c>
      <c r="I129" s="43">
        <v>17.47</v>
      </c>
      <c r="J129" s="43">
        <v>129.99</v>
      </c>
      <c r="K129" s="44" t="s">
        <v>88</v>
      </c>
      <c r="L129" s="43">
        <v>26.04</v>
      </c>
    </row>
    <row r="130" spans="1:12" ht="15" x14ac:dyDescent="0.25">
      <c r="A130" s="14"/>
      <c r="B130" s="15"/>
      <c r="C130" s="11"/>
      <c r="D130" s="7" t="s">
        <v>28</v>
      </c>
      <c r="E130" s="42" t="s">
        <v>112</v>
      </c>
      <c r="F130" s="43">
        <v>205</v>
      </c>
      <c r="G130" s="43">
        <v>16.89</v>
      </c>
      <c r="H130" s="43">
        <v>5.47</v>
      </c>
      <c r="I130" s="43">
        <v>30.27</v>
      </c>
      <c r="J130" s="43">
        <v>230.48</v>
      </c>
      <c r="K130" s="44" t="s">
        <v>113</v>
      </c>
      <c r="L130" s="43">
        <v>73.95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114</v>
      </c>
      <c r="F132" s="43">
        <v>200</v>
      </c>
      <c r="G132" s="43">
        <v>0.31</v>
      </c>
      <c r="H132" s="43">
        <v>0.14000000000000001</v>
      </c>
      <c r="I132" s="43">
        <v>26.07</v>
      </c>
      <c r="J132" s="43">
        <v>99.27</v>
      </c>
      <c r="K132" s="44" t="s">
        <v>115</v>
      </c>
      <c r="L132" s="43">
        <v>5.83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1.29</v>
      </c>
      <c r="H134" s="43">
        <v>0.24</v>
      </c>
      <c r="I134" s="43">
        <v>8.17</v>
      </c>
      <c r="J134" s="43">
        <v>37.9</v>
      </c>
      <c r="K134" s="44" t="s">
        <v>46</v>
      </c>
      <c r="L134" s="43">
        <v>1.22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735</v>
      </c>
      <c r="G137" s="19">
        <f t="shared" ref="G137:J137" si="61">SUM(G128:G136)</f>
        <v>23.55</v>
      </c>
      <c r="H137" s="19">
        <f t="shared" si="61"/>
        <v>23.269999999999996</v>
      </c>
      <c r="I137" s="19">
        <f t="shared" si="61"/>
        <v>100.11999999999999</v>
      </c>
      <c r="J137" s="19">
        <f t="shared" si="61"/>
        <v>680.06999999999994</v>
      </c>
      <c r="K137" s="25"/>
      <c r="L137" s="19">
        <f t="shared" ref="L137" si="62">SUM(L128:L136)</f>
        <v>120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1278</v>
      </c>
      <c r="G138" s="32">
        <f t="shared" ref="G138" si="63">G127+G137</f>
        <v>43.49</v>
      </c>
      <c r="H138" s="32">
        <f t="shared" ref="H138" si="64">H127+H137</f>
        <v>48.08</v>
      </c>
      <c r="I138" s="32">
        <f t="shared" ref="I138" si="65">I127+I137</f>
        <v>181.73</v>
      </c>
      <c r="J138" s="32">
        <f t="shared" ref="J138:L138" si="66">J127+J137</f>
        <v>1303.1500000000001</v>
      </c>
      <c r="K138" s="32"/>
      <c r="L138" s="32">
        <f t="shared" si="66"/>
        <v>201.01999999999998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70</v>
      </c>
      <c r="G139" s="40">
        <v>11.46</v>
      </c>
      <c r="H139" s="40">
        <v>7.93</v>
      </c>
      <c r="I139" s="40">
        <v>15.33</v>
      </c>
      <c r="J139" s="40">
        <v>178.41</v>
      </c>
      <c r="K139" s="41" t="s">
        <v>56</v>
      </c>
      <c r="L139" s="40">
        <v>39.42</v>
      </c>
    </row>
    <row r="140" spans="1:12" ht="15" x14ac:dyDescent="0.25">
      <c r="A140" s="23"/>
      <c r="B140" s="15"/>
      <c r="C140" s="11"/>
      <c r="D140" s="6"/>
      <c r="E140" s="42" t="s">
        <v>149</v>
      </c>
      <c r="F140" s="43">
        <v>205</v>
      </c>
      <c r="G140" s="43">
        <v>7.13</v>
      </c>
      <c r="H140" s="43">
        <v>7.45</v>
      </c>
      <c r="I140" s="43">
        <v>44.27</v>
      </c>
      <c r="J140" s="43">
        <v>270.82</v>
      </c>
      <c r="K140" s="44" t="s">
        <v>150</v>
      </c>
      <c r="L140" s="43">
        <v>19.29</v>
      </c>
    </row>
    <row r="141" spans="1:12" ht="15" x14ac:dyDescent="0.2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3.64</v>
      </c>
      <c r="H141" s="43">
        <v>2.73</v>
      </c>
      <c r="I141" s="43">
        <v>24.19</v>
      </c>
      <c r="J141" s="43">
        <v>129.57</v>
      </c>
      <c r="K141" s="44" t="s">
        <v>83</v>
      </c>
      <c r="L141" s="43">
        <v>20.18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2.23</v>
      </c>
      <c r="H142" s="43">
        <v>0.24</v>
      </c>
      <c r="I142" s="43">
        <v>15.23</v>
      </c>
      <c r="J142" s="43">
        <v>72.09</v>
      </c>
      <c r="K142" s="44" t="s">
        <v>46</v>
      </c>
      <c r="L142" s="43">
        <v>1.22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47</v>
      </c>
      <c r="F144" s="43">
        <v>20</v>
      </c>
      <c r="G144" s="43">
        <v>1.29</v>
      </c>
      <c r="H144" s="43">
        <v>0.24</v>
      </c>
      <c r="I144" s="43">
        <v>8.17</v>
      </c>
      <c r="J144" s="43">
        <v>37.9</v>
      </c>
      <c r="K144" s="44" t="s">
        <v>46</v>
      </c>
      <c r="L144" s="43">
        <v>0.91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67">SUM(G139:G145)</f>
        <v>25.75</v>
      </c>
      <c r="H146" s="19">
        <f t="shared" si="67"/>
        <v>18.589999999999996</v>
      </c>
      <c r="I146" s="19">
        <f t="shared" si="67"/>
        <v>107.19000000000001</v>
      </c>
      <c r="J146" s="19">
        <f t="shared" si="67"/>
        <v>688.79</v>
      </c>
      <c r="K146" s="25"/>
      <c r="L146" s="19">
        <f t="shared" ref="L146" si="68">SUM(L139:L145)</f>
        <v>81.02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116</v>
      </c>
      <c r="F147" s="43">
        <v>50</v>
      </c>
      <c r="G147" s="43">
        <v>5.18</v>
      </c>
      <c r="H147" s="43">
        <v>6.04</v>
      </c>
      <c r="I147" s="43">
        <v>30.92</v>
      </c>
      <c r="J147" s="43">
        <v>198.31</v>
      </c>
      <c r="K147" s="44" t="s">
        <v>117</v>
      </c>
      <c r="L147" s="43">
        <v>9.35</v>
      </c>
    </row>
    <row r="148" spans="1:12" ht="15" x14ac:dyDescent="0.25">
      <c r="A148" s="23"/>
      <c r="B148" s="15"/>
      <c r="C148" s="11"/>
      <c r="D148" s="7" t="s">
        <v>27</v>
      </c>
      <c r="E148" s="42" t="s">
        <v>151</v>
      </c>
      <c r="F148" s="43" t="s">
        <v>152</v>
      </c>
      <c r="G148" s="43">
        <v>2.0099999999999998</v>
      </c>
      <c r="H148" s="43">
        <v>7.05</v>
      </c>
      <c r="I148" s="43">
        <v>11.08</v>
      </c>
      <c r="J148" s="43">
        <v>112.46</v>
      </c>
      <c r="K148" s="44" t="s">
        <v>78</v>
      </c>
      <c r="L148" s="43">
        <v>29.31</v>
      </c>
    </row>
    <row r="149" spans="1:12" ht="15" x14ac:dyDescent="0.25">
      <c r="A149" s="23"/>
      <c r="B149" s="15"/>
      <c r="C149" s="11"/>
      <c r="D149" s="7" t="s">
        <v>28</v>
      </c>
      <c r="E149" s="42" t="s">
        <v>118</v>
      </c>
      <c r="F149" s="43">
        <v>200</v>
      </c>
      <c r="G149" s="43">
        <v>17.77</v>
      </c>
      <c r="H149" s="43">
        <v>9.5</v>
      </c>
      <c r="I149" s="43">
        <v>5.0999999999999996</v>
      </c>
      <c r="J149" s="43">
        <v>175.66</v>
      </c>
      <c r="K149" s="44" t="s">
        <v>80</v>
      </c>
      <c r="L149" s="43">
        <v>61.26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119</v>
      </c>
      <c r="F151" s="43">
        <v>200</v>
      </c>
      <c r="G151" s="43">
        <v>0.17</v>
      </c>
      <c r="H151" s="43">
        <v>0.12</v>
      </c>
      <c r="I151" s="43">
        <v>25.48</v>
      </c>
      <c r="J151" s="43">
        <v>98.62</v>
      </c>
      <c r="K151" s="44" t="s">
        <v>80</v>
      </c>
      <c r="L151" s="43">
        <v>18.86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1.29</v>
      </c>
      <c r="H153" s="43">
        <v>0.24</v>
      </c>
      <c r="I153" s="43">
        <v>8.17</v>
      </c>
      <c r="J153" s="43">
        <v>37.9</v>
      </c>
      <c r="K153" s="44" t="s">
        <v>46</v>
      </c>
      <c r="L153" s="43">
        <v>1.22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470</v>
      </c>
      <c r="G156" s="19">
        <f t="shared" ref="G156:J156" si="69">SUM(G147:G155)</f>
        <v>26.42</v>
      </c>
      <c r="H156" s="19">
        <f t="shared" si="69"/>
        <v>22.95</v>
      </c>
      <c r="I156" s="19">
        <f t="shared" si="69"/>
        <v>80.75</v>
      </c>
      <c r="J156" s="19">
        <f t="shared" si="69"/>
        <v>622.94999999999993</v>
      </c>
      <c r="K156" s="25"/>
      <c r="L156" s="19">
        <f t="shared" ref="L156" si="70">SUM(L147:L155)</f>
        <v>119.99999999999999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985</v>
      </c>
      <c r="G157" s="32">
        <f t="shared" ref="G157" si="71">G146+G156</f>
        <v>52.17</v>
      </c>
      <c r="H157" s="32">
        <f t="shared" ref="H157" si="72">H146+H156</f>
        <v>41.539999999999992</v>
      </c>
      <c r="I157" s="32">
        <f t="shared" ref="I157" si="73">I146+I156</f>
        <v>187.94</v>
      </c>
      <c r="J157" s="32">
        <f t="shared" ref="J157:L157" si="74">J146+J156</f>
        <v>1311.7399999999998</v>
      </c>
      <c r="K157" s="32"/>
      <c r="L157" s="32">
        <f t="shared" si="74"/>
        <v>201.01999999999998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153</v>
      </c>
      <c r="F158" s="40">
        <v>90</v>
      </c>
      <c r="G158" s="40">
        <v>2.5499999999999998</v>
      </c>
      <c r="H158" s="40">
        <v>10.17</v>
      </c>
      <c r="I158" s="40">
        <v>14.17</v>
      </c>
      <c r="J158" s="40">
        <v>155.02000000000001</v>
      </c>
      <c r="K158" s="41" t="s">
        <v>154</v>
      </c>
      <c r="L158" s="40">
        <v>39.549999999999997</v>
      </c>
    </row>
    <row r="159" spans="1:12" ht="15" x14ac:dyDescent="0.25">
      <c r="A159" s="23"/>
      <c r="B159" s="15"/>
      <c r="C159" s="11"/>
      <c r="D159" s="6"/>
      <c r="E159" s="42" t="s">
        <v>70</v>
      </c>
      <c r="F159" s="43">
        <v>150</v>
      </c>
      <c r="G159" s="43">
        <v>3.21</v>
      </c>
      <c r="H159" s="43">
        <v>5.33</v>
      </c>
      <c r="I159" s="43">
        <v>23.4</v>
      </c>
      <c r="J159" s="43">
        <v>153.04</v>
      </c>
      <c r="K159" s="44" t="s">
        <v>71</v>
      </c>
      <c r="L159" s="43">
        <v>21.8</v>
      </c>
    </row>
    <row r="160" spans="1:12" ht="15" x14ac:dyDescent="0.25">
      <c r="A160" s="23"/>
      <c r="B160" s="15"/>
      <c r="C160" s="11"/>
      <c r="D160" s="7" t="s">
        <v>22</v>
      </c>
      <c r="E160" s="42" t="s">
        <v>114</v>
      </c>
      <c r="F160" s="43">
        <v>200</v>
      </c>
      <c r="G160" s="43">
        <v>0.31</v>
      </c>
      <c r="H160" s="43">
        <v>0.14000000000000001</v>
      </c>
      <c r="I160" s="43">
        <v>26.07</v>
      </c>
      <c r="J160" s="43">
        <v>99.27</v>
      </c>
      <c r="K160" s="44" t="s">
        <v>115</v>
      </c>
      <c r="L160" s="43">
        <v>5.83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47</v>
      </c>
      <c r="F163" s="43">
        <v>20</v>
      </c>
      <c r="G163" s="43">
        <v>1.29</v>
      </c>
      <c r="H163" s="43">
        <v>0.24</v>
      </c>
      <c r="I163" s="43">
        <v>8.17</v>
      </c>
      <c r="J163" s="43">
        <v>37.9</v>
      </c>
      <c r="K163" s="44" t="s">
        <v>46</v>
      </c>
      <c r="L163" s="43">
        <v>1.53</v>
      </c>
    </row>
    <row r="164" spans="1:12" ht="15" x14ac:dyDescent="0.25">
      <c r="A164" s="23"/>
      <c r="B164" s="15"/>
      <c r="C164" s="11"/>
      <c r="D164" s="6"/>
      <c r="E164" s="42" t="s">
        <v>41</v>
      </c>
      <c r="F164" s="43">
        <v>45</v>
      </c>
      <c r="G164" s="43">
        <v>4.46</v>
      </c>
      <c r="H164" s="43">
        <v>3.34</v>
      </c>
      <c r="I164" s="43">
        <v>13.06</v>
      </c>
      <c r="J164" s="43">
        <v>100.39</v>
      </c>
      <c r="K164" s="44" t="s">
        <v>42</v>
      </c>
      <c r="L164" s="43">
        <v>12.31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5">SUM(G158:G164)</f>
        <v>11.82</v>
      </c>
      <c r="H165" s="19">
        <f t="shared" si="75"/>
        <v>19.22</v>
      </c>
      <c r="I165" s="19">
        <f t="shared" si="75"/>
        <v>84.87</v>
      </c>
      <c r="J165" s="19">
        <f t="shared" si="75"/>
        <v>545.62</v>
      </c>
      <c r="K165" s="25"/>
      <c r="L165" s="19">
        <f t="shared" ref="L165" si="76">SUM(L158:L164)</f>
        <v>81.02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48</v>
      </c>
      <c r="F166" s="43">
        <v>50</v>
      </c>
      <c r="G166" s="43">
        <v>4.0199999999999996</v>
      </c>
      <c r="H166" s="43">
        <v>3.13</v>
      </c>
      <c r="I166" s="43">
        <v>33.049999999999997</v>
      </c>
      <c r="J166" s="43">
        <v>169.73</v>
      </c>
      <c r="K166" s="44" t="s">
        <v>49</v>
      </c>
      <c r="L166" s="43">
        <v>21.71</v>
      </c>
    </row>
    <row r="167" spans="1:12" ht="25.5" x14ac:dyDescent="0.25">
      <c r="A167" s="23"/>
      <c r="B167" s="15"/>
      <c r="C167" s="11"/>
      <c r="D167" s="7" t="s">
        <v>27</v>
      </c>
      <c r="E167" s="42" t="s">
        <v>155</v>
      </c>
      <c r="F167" s="43">
        <v>250</v>
      </c>
      <c r="G167" s="43">
        <v>6.74</v>
      </c>
      <c r="H167" s="43">
        <v>3.05</v>
      </c>
      <c r="I167" s="43">
        <v>19.61</v>
      </c>
      <c r="J167" s="43">
        <v>130.97999999999999</v>
      </c>
      <c r="K167" s="44" t="s">
        <v>50</v>
      </c>
      <c r="L167" s="43">
        <v>25.99</v>
      </c>
    </row>
    <row r="168" spans="1:12" ht="15" x14ac:dyDescent="0.25">
      <c r="A168" s="23"/>
      <c r="B168" s="15"/>
      <c r="C168" s="11"/>
      <c r="D168" s="7" t="s">
        <v>28</v>
      </c>
      <c r="E168" s="42" t="s">
        <v>156</v>
      </c>
      <c r="F168" s="43" t="s">
        <v>157</v>
      </c>
      <c r="G168" s="43">
        <v>14.08</v>
      </c>
      <c r="H168" s="43">
        <v>10.94</v>
      </c>
      <c r="I168" s="43">
        <v>3.64</v>
      </c>
      <c r="J168" s="43">
        <v>168.7</v>
      </c>
      <c r="K168" s="44" t="s">
        <v>65</v>
      </c>
      <c r="L168" s="43">
        <v>51.54</v>
      </c>
    </row>
    <row r="169" spans="1:12" ht="15" x14ac:dyDescent="0.25">
      <c r="A169" s="23"/>
      <c r="B169" s="15"/>
      <c r="C169" s="11"/>
      <c r="D169" s="7" t="s">
        <v>29</v>
      </c>
      <c r="E169" s="42" t="s">
        <v>102</v>
      </c>
      <c r="F169" s="43">
        <v>150</v>
      </c>
      <c r="G169" s="43">
        <v>8.58</v>
      </c>
      <c r="H169" s="43">
        <v>6.48</v>
      </c>
      <c r="I169" s="43">
        <v>46.26</v>
      </c>
      <c r="J169" s="43">
        <v>265.95</v>
      </c>
      <c r="K169" s="44" t="s">
        <v>103</v>
      </c>
      <c r="L169" s="43">
        <v>12.62</v>
      </c>
    </row>
    <row r="170" spans="1:12" ht="15" x14ac:dyDescent="0.25">
      <c r="A170" s="23"/>
      <c r="B170" s="15"/>
      <c r="C170" s="11"/>
      <c r="D170" s="7" t="s">
        <v>30</v>
      </c>
      <c r="E170" s="42" t="s">
        <v>122</v>
      </c>
      <c r="F170" s="43">
        <v>200</v>
      </c>
      <c r="G170" s="43">
        <v>0.3</v>
      </c>
      <c r="H170" s="43">
        <v>1.56</v>
      </c>
      <c r="I170" s="43">
        <v>19.79</v>
      </c>
      <c r="J170" s="43">
        <v>88.69</v>
      </c>
      <c r="K170" s="44" t="s">
        <v>123</v>
      </c>
      <c r="L170" s="43">
        <v>5.7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20</v>
      </c>
      <c r="G171" s="43">
        <v>2.23</v>
      </c>
      <c r="H171" s="43">
        <v>0.24</v>
      </c>
      <c r="I171" s="43">
        <v>15.23</v>
      </c>
      <c r="J171" s="43">
        <v>72.09</v>
      </c>
      <c r="K171" s="44" t="s">
        <v>46</v>
      </c>
      <c r="L171" s="43">
        <v>1.22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1.29</v>
      </c>
      <c r="H172" s="43">
        <v>0.24</v>
      </c>
      <c r="I172" s="43">
        <v>8.17</v>
      </c>
      <c r="J172" s="43">
        <v>37.9</v>
      </c>
      <c r="K172" s="44" t="s">
        <v>46</v>
      </c>
      <c r="L172" s="43">
        <v>1.22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77">SUM(G166:G174)</f>
        <v>37.239999999999995</v>
      </c>
      <c r="H175" s="19">
        <f t="shared" si="77"/>
        <v>25.639999999999993</v>
      </c>
      <c r="I175" s="19">
        <f t="shared" si="77"/>
        <v>145.74999999999997</v>
      </c>
      <c r="J175" s="19">
        <f t="shared" si="77"/>
        <v>934.04</v>
      </c>
      <c r="K175" s="25"/>
      <c r="L175" s="19">
        <f t="shared" ref="L175" si="78">SUM(L166:L174)</f>
        <v>120.00000000000001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1195</v>
      </c>
      <c r="G176" s="32">
        <f t="shared" ref="G176" si="79">G165+G175</f>
        <v>49.059999999999995</v>
      </c>
      <c r="H176" s="32">
        <f t="shared" ref="H176" si="80">H165+H175</f>
        <v>44.859999999999992</v>
      </c>
      <c r="I176" s="32">
        <f t="shared" ref="I176" si="81">I165+I175</f>
        <v>230.61999999999998</v>
      </c>
      <c r="J176" s="32">
        <f t="shared" ref="J176:L176" si="82">J165+J175</f>
        <v>1479.6599999999999</v>
      </c>
      <c r="K176" s="32"/>
      <c r="L176" s="32">
        <f t="shared" si="82"/>
        <v>201.02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124</v>
      </c>
      <c r="F177" s="40">
        <v>155</v>
      </c>
      <c r="G177" s="40">
        <v>15.23</v>
      </c>
      <c r="H177" s="40">
        <v>20.010000000000002</v>
      </c>
      <c r="I177" s="40">
        <v>2.8</v>
      </c>
      <c r="J177" s="40">
        <v>251.71</v>
      </c>
      <c r="K177" s="41" t="s">
        <v>125</v>
      </c>
      <c r="L177" s="40">
        <v>44</v>
      </c>
    </row>
    <row r="178" spans="1:12" ht="15" x14ac:dyDescent="0.25">
      <c r="A178" s="23"/>
      <c r="B178" s="15"/>
      <c r="C178" s="11"/>
      <c r="D178" s="6"/>
      <c r="E178" s="42" t="s">
        <v>126</v>
      </c>
      <c r="F178" s="43">
        <v>70</v>
      </c>
      <c r="G178" s="43">
        <v>4.5599999999999996</v>
      </c>
      <c r="H178" s="43">
        <v>3.97</v>
      </c>
      <c r="I178" s="43">
        <v>43.14</v>
      </c>
      <c r="J178" s="43">
        <v>222.38</v>
      </c>
      <c r="K178" s="44"/>
      <c r="L178" s="43">
        <v>24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 t="s">
        <v>158</v>
      </c>
      <c r="G179" s="43">
        <v>0.25</v>
      </c>
      <c r="H179" s="43">
        <v>0.05</v>
      </c>
      <c r="I179" s="43">
        <v>14.08</v>
      </c>
      <c r="J179" s="43">
        <v>55.73</v>
      </c>
      <c r="K179" s="44" t="s">
        <v>159</v>
      </c>
      <c r="L179" s="43">
        <v>4.7699999999999996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20</v>
      </c>
      <c r="G180" s="43">
        <v>2.23</v>
      </c>
      <c r="H180" s="43">
        <v>0.24</v>
      </c>
      <c r="I180" s="43">
        <v>15.23</v>
      </c>
      <c r="J180" s="43">
        <v>72.09</v>
      </c>
      <c r="K180" s="44" t="s">
        <v>46</v>
      </c>
      <c r="L180" s="43">
        <v>1.98</v>
      </c>
    </row>
    <row r="181" spans="1:12" ht="15" x14ac:dyDescent="0.25">
      <c r="A181" s="23"/>
      <c r="B181" s="15"/>
      <c r="C181" s="11"/>
      <c r="D181" s="7" t="s">
        <v>24</v>
      </c>
      <c r="E181" s="42" t="s">
        <v>127</v>
      </c>
      <c r="F181" s="43">
        <v>35</v>
      </c>
      <c r="G181" s="43">
        <v>1.6</v>
      </c>
      <c r="H181" s="43">
        <v>0.95</v>
      </c>
      <c r="I181" s="43">
        <v>4.2699999999999996</v>
      </c>
      <c r="J181" s="43">
        <v>28.62</v>
      </c>
      <c r="K181" s="44" t="s">
        <v>128</v>
      </c>
      <c r="L181" s="43">
        <v>4.4400000000000004</v>
      </c>
    </row>
    <row r="182" spans="1:12" ht="15" x14ac:dyDescent="0.25">
      <c r="A182" s="23"/>
      <c r="B182" s="15"/>
      <c r="C182" s="11"/>
      <c r="D182" s="6"/>
      <c r="E182" s="42" t="s">
        <v>47</v>
      </c>
      <c r="F182" s="43">
        <v>20</v>
      </c>
      <c r="G182" s="43">
        <v>1.29</v>
      </c>
      <c r="H182" s="43">
        <v>0.24</v>
      </c>
      <c r="I182" s="43">
        <v>8.17</v>
      </c>
      <c r="J182" s="43">
        <v>37.9</v>
      </c>
      <c r="K182" s="44" t="s">
        <v>46</v>
      </c>
      <c r="L182" s="43">
        <v>1.83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300</v>
      </c>
      <c r="G184" s="19">
        <f t="shared" ref="G184:J184" si="83">SUM(G177:G183)</f>
        <v>25.16</v>
      </c>
      <c r="H184" s="19">
        <f t="shared" si="83"/>
        <v>25.459999999999997</v>
      </c>
      <c r="I184" s="19">
        <f t="shared" si="83"/>
        <v>87.69</v>
      </c>
      <c r="J184" s="19">
        <f t="shared" si="83"/>
        <v>668.43000000000006</v>
      </c>
      <c r="K184" s="25"/>
      <c r="L184" s="19">
        <f t="shared" ref="L184" si="84">SUM(L177:L183)</f>
        <v>81.02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129</v>
      </c>
      <c r="F185" s="43">
        <v>50</v>
      </c>
      <c r="G185" s="43">
        <v>0.71</v>
      </c>
      <c r="H185" s="43">
        <v>2.0699999999999998</v>
      </c>
      <c r="I185" s="43">
        <v>5.46</v>
      </c>
      <c r="J185" s="43">
        <v>40.450000000000003</v>
      </c>
      <c r="K185" s="44" t="s">
        <v>49</v>
      </c>
      <c r="L185" s="43">
        <v>13</v>
      </c>
    </row>
    <row r="186" spans="1:12" ht="15" x14ac:dyDescent="0.25">
      <c r="A186" s="23"/>
      <c r="B186" s="15"/>
      <c r="C186" s="11"/>
      <c r="D186" s="7" t="s">
        <v>27</v>
      </c>
      <c r="E186" s="42" t="s">
        <v>62</v>
      </c>
      <c r="F186" s="43" t="s">
        <v>152</v>
      </c>
      <c r="G186" s="43">
        <v>1.97</v>
      </c>
      <c r="H186" s="43">
        <v>7.09</v>
      </c>
      <c r="I186" s="43">
        <v>14.26</v>
      </c>
      <c r="J186" s="43">
        <v>123.96</v>
      </c>
      <c r="K186" s="44" t="s">
        <v>63</v>
      </c>
      <c r="L186" s="43">
        <v>22.92</v>
      </c>
    </row>
    <row r="187" spans="1:12" ht="15" x14ac:dyDescent="0.25">
      <c r="A187" s="23"/>
      <c r="B187" s="15"/>
      <c r="C187" s="11"/>
      <c r="D187" s="7" t="s">
        <v>28</v>
      </c>
      <c r="E187" s="42" t="s">
        <v>130</v>
      </c>
      <c r="F187" s="43">
        <v>90</v>
      </c>
      <c r="G187" s="43">
        <v>16.27</v>
      </c>
      <c r="H187" s="43">
        <v>20.34</v>
      </c>
      <c r="I187" s="43">
        <v>0.4</v>
      </c>
      <c r="J187" s="43">
        <v>247.01</v>
      </c>
      <c r="K187" s="44" t="s">
        <v>80</v>
      </c>
      <c r="L187" s="43">
        <v>42.23</v>
      </c>
    </row>
    <row r="188" spans="1:12" ht="15" x14ac:dyDescent="0.25">
      <c r="A188" s="23"/>
      <c r="B188" s="15"/>
      <c r="C188" s="11"/>
      <c r="D188" s="7" t="s">
        <v>29</v>
      </c>
      <c r="E188" s="42" t="s">
        <v>160</v>
      </c>
      <c r="F188" s="43">
        <v>150</v>
      </c>
      <c r="G188" s="43">
        <v>5.51</v>
      </c>
      <c r="H188" s="43">
        <v>4.8899999999999997</v>
      </c>
      <c r="I188" s="43">
        <v>36.65</v>
      </c>
      <c r="J188" s="43">
        <v>212.18</v>
      </c>
      <c r="K188" s="44" t="s">
        <v>141</v>
      </c>
      <c r="L188" s="43">
        <v>30.46</v>
      </c>
    </row>
    <row r="189" spans="1:12" ht="25.5" x14ac:dyDescent="0.25">
      <c r="A189" s="23"/>
      <c r="B189" s="15"/>
      <c r="C189" s="11"/>
      <c r="D189" s="7" t="s">
        <v>30</v>
      </c>
      <c r="E189" s="42" t="s">
        <v>131</v>
      </c>
      <c r="F189" s="43">
        <v>200</v>
      </c>
      <c r="G189" s="43">
        <v>0</v>
      </c>
      <c r="H189" s="43">
        <v>0</v>
      </c>
      <c r="I189" s="43">
        <v>18.97</v>
      </c>
      <c r="J189" s="43">
        <v>70.760000000000005</v>
      </c>
      <c r="K189" s="44" t="s">
        <v>132</v>
      </c>
      <c r="L189" s="43">
        <v>10.07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20</v>
      </c>
      <c r="G190" s="43">
        <v>2.23</v>
      </c>
      <c r="H190" s="43">
        <v>0.24</v>
      </c>
      <c r="I190" s="43">
        <v>15.23</v>
      </c>
      <c r="J190" s="43">
        <v>72.09</v>
      </c>
      <c r="K190" s="44" t="s">
        <v>46</v>
      </c>
      <c r="L190" s="43">
        <v>1.32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510</v>
      </c>
      <c r="G194" s="19">
        <f t="shared" ref="G194:J194" si="85">SUM(G185:G193)</f>
        <v>26.69</v>
      </c>
      <c r="H194" s="19">
        <f t="shared" si="85"/>
        <v>34.630000000000003</v>
      </c>
      <c r="I194" s="19">
        <f t="shared" si="85"/>
        <v>90.97</v>
      </c>
      <c r="J194" s="19">
        <f t="shared" si="85"/>
        <v>766.44999999999993</v>
      </c>
      <c r="K194" s="25"/>
      <c r="L194" s="19">
        <f t="shared" ref="L194" si="86">SUM(L185:L193)</f>
        <v>120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810</v>
      </c>
      <c r="G195" s="32">
        <f t="shared" ref="G195" si="87">G184+G194</f>
        <v>51.85</v>
      </c>
      <c r="H195" s="32">
        <f t="shared" ref="H195" si="88">H184+H194</f>
        <v>60.09</v>
      </c>
      <c r="I195" s="32">
        <f t="shared" ref="I195" si="89">I184+I194</f>
        <v>178.66</v>
      </c>
      <c r="J195" s="32">
        <f t="shared" ref="J195:L195" si="90">J184+J194</f>
        <v>1434.88</v>
      </c>
      <c r="K195" s="32"/>
      <c r="L195" s="32">
        <f t="shared" si="90"/>
        <v>201.01999999999998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1204.3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46.6</v>
      </c>
      <c r="H196" s="34">
        <f t="shared" si="91"/>
        <v>44.650999999999996</v>
      </c>
      <c r="I196" s="34">
        <f t="shared" si="91"/>
        <v>187.63200000000001</v>
      </c>
      <c r="J196" s="34">
        <f t="shared" si="91"/>
        <v>1308.9599999999998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201.74299999999999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диспетчер-питание</cp:lastModifiedBy>
  <dcterms:created xsi:type="dcterms:W3CDTF">2022-05-16T14:23:56Z</dcterms:created>
  <dcterms:modified xsi:type="dcterms:W3CDTF">2024-06-25T02:31:04Z</dcterms:modified>
</cp:coreProperties>
</file>